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5330" windowHeight="4395" activeTab="0"/>
  </bookViews>
  <sheets>
    <sheet name="Monitoring" sheetId="1" r:id="rId1"/>
    <sheet name="Instructions and Other Info" sheetId="2" r:id="rId2"/>
    <sheet name="Reporting Due Dates" sheetId="3" r:id="rId3"/>
  </sheets>
  <definedNames>
    <definedName name="OLE_LINK3" localSheetId="1">'Instructions and Other Info'!$C$38</definedName>
    <definedName name="_xlnm.Print_Area" localSheetId="0">'Monitoring'!$A$1:$AC$151</definedName>
    <definedName name="_xlnm.Print_Area" localSheetId="2">'Reporting Due Dates'!$A$1:$G$16</definedName>
    <definedName name="_xlnm.Print_Titles" localSheetId="0">'Monitoring'!$3:$13</definedName>
  </definedNames>
  <calcPr fullCalcOnLoad="1"/>
</workbook>
</file>

<file path=xl/comments1.xml><?xml version="1.0" encoding="utf-8"?>
<comments xmlns="http://schemas.openxmlformats.org/spreadsheetml/2006/main">
  <authors>
    <author>v6uwfp</author>
    <author>Author</author>
  </authors>
  <commentList>
    <comment ref="W151" authorId="0">
      <text>
        <r>
          <rPr>
            <b/>
            <sz val="8"/>
            <rFont val="Tahoma"/>
            <family val="0"/>
          </rPr>
          <t>v6uwfp:</t>
        </r>
        <r>
          <rPr>
            <sz val="8"/>
            <rFont val="Tahoma"/>
            <family val="0"/>
          </rPr>
          <t xml:space="preserve">
*Blended Rate w/ amortization</t>
        </r>
      </text>
    </comment>
    <comment ref="E6" authorId="1">
      <text>
        <r>
          <rPr>
            <b/>
            <sz val="10"/>
            <rFont val="Tahoma"/>
            <family val="2"/>
          </rPr>
          <t>Make sure you update the Reporting End Date!</t>
        </r>
      </text>
    </comment>
  </commentList>
</comments>
</file>

<file path=xl/sharedStrings.xml><?xml version="1.0" encoding="utf-8"?>
<sst xmlns="http://schemas.openxmlformats.org/spreadsheetml/2006/main" count="118" uniqueCount="102">
  <si>
    <t>Property Name</t>
  </si>
  <si>
    <t>City</t>
  </si>
  <si>
    <t>State</t>
  </si>
  <si>
    <t>Zip</t>
  </si>
  <si>
    <t>Units</t>
  </si>
  <si>
    <t>Value</t>
  </si>
  <si>
    <t>Cap Rate</t>
  </si>
  <si>
    <t>NOI</t>
  </si>
  <si>
    <t>DSCR</t>
  </si>
  <si>
    <t>LTV</t>
  </si>
  <si>
    <t>General Property Information</t>
  </si>
  <si>
    <t>Current Information</t>
  </si>
  <si>
    <t>Lender Quarterly Monitoring Results</t>
  </si>
  <si>
    <t>TOTALS</t>
  </si>
  <si>
    <t>Trailing 12 Month</t>
  </si>
  <si>
    <t>Trailing 3 Month</t>
  </si>
  <si>
    <t>Standby Fee</t>
  </si>
  <si>
    <t>Date Report Completed:</t>
  </si>
  <si>
    <t>TOTAL</t>
  </si>
  <si>
    <t>Fannie Mae Approved Underwriting Information</t>
  </si>
  <si>
    <t>Amount</t>
  </si>
  <si>
    <t>Rate%</t>
  </si>
  <si>
    <t>Interest/Amort</t>
  </si>
  <si>
    <t>Issue Date</t>
  </si>
  <si>
    <t>Expiration Date</t>
  </si>
  <si>
    <t>*Blended Rate w/ Amortization Breakdown</t>
  </si>
  <si>
    <t>Wgt</t>
  </si>
  <si>
    <t>Security</t>
  </si>
  <si>
    <t>Wgt Rate</t>
  </si>
  <si>
    <t>MSFMS Funding Number</t>
  </si>
  <si>
    <t>Fixed/ Variable</t>
  </si>
  <si>
    <t>Please Remember To:</t>
  </si>
  <si>
    <t xml:space="preserve">• Use 6 months actual + 6 months underwriting for a trailing 12 NOI if a facility or property is 6 months old. </t>
  </si>
  <si>
    <t xml:space="preserve">• Update any important issues in the ‘Lender Notes to Fannie Mae’ section. </t>
  </si>
  <si>
    <t xml:space="preserve">• Check to make sure that the quarter that you have listed is the current quarter you are reporting on. </t>
  </si>
  <si>
    <t xml:space="preserve">• Fill in all of the required information. </t>
  </si>
  <si>
    <t xml:space="preserve">1. Receive financial reports from borrower on a timely basis. </t>
  </si>
  <si>
    <r>
      <t xml:space="preserve">Please Do </t>
    </r>
    <r>
      <rPr>
        <b/>
        <u val="single"/>
        <sz val="22"/>
        <color indexed="8"/>
        <rFont val="Times New Roman"/>
        <family val="1"/>
      </rPr>
      <t>NOT</t>
    </r>
    <r>
      <rPr>
        <u val="single"/>
        <sz val="22"/>
        <color indexed="8"/>
        <rFont val="Times New Roman"/>
        <family val="1"/>
      </rPr>
      <t>:</t>
    </r>
  </si>
  <si>
    <t xml:space="preserve">Contacts: </t>
  </si>
  <si>
    <t xml:space="preserve">Or email us at: </t>
  </si>
  <si>
    <t>Structured_AM@fanniemae.com</t>
  </si>
  <si>
    <t>Lender Name:</t>
  </si>
  <si>
    <t>Facility Name:</t>
  </si>
  <si>
    <t>Lender, Inc.</t>
  </si>
  <si>
    <t>Reporting Period End Date:</t>
  </si>
  <si>
    <t>Purpose</t>
  </si>
  <si>
    <t>Collateral Type</t>
  </si>
  <si>
    <t>LOC/Other Collateral Information</t>
  </si>
  <si>
    <t xml:space="preserve">• Get the Collateral ID from MSFMS when adding a new property (the format should be 10 digits-3 digits like this, 1234567890-001). </t>
  </si>
  <si>
    <t>Deal ID</t>
  </si>
  <si>
    <t>Collateral ID</t>
  </si>
  <si>
    <t>Year Built</t>
  </si>
  <si>
    <t>Date of Fannie Mae Approval</t>
  </si>
  <si>
    <t>U/W Amort.(Years)</t>
  </si>
  <si>
    <t>U/W NOI</t>
  </si>
  <si>
    <t>U/W Approved Value</t>
  </si>
  <si>
    <t>U/W Cap Rate</t>
  </si>
  <si>
    <t>Approved Facility UPB</t>
  </si>
  <si>
    <t>U/W LTV</t>
  </si>
  <si>
    <t>Annual Debt Service</t>
  </si>
  <si>
    <t>Approved Value</t>
  </si>
  <si>
    <t>Economic Occupancy</t>
  </si>
  <si>
    <t>• Be on time with your reports, submit no later than 75 days after the end of the quarter</t>
  </si>
  <si>
    <t>Example Credit Facility</t>
  </si>
  <si>
    <t>Total Standby Fee (annualized)</t>
  </si>
  <si>
    <t>Facility Debt Service Definition (per governing documents)</t>
  </si>
  <si>
    <t>Standby Fee Incurred during period</t>
  </si>
  <si>
    <t>Other fees</t>
  </si>
  <si>
    <t>Other</t>
  </si>
  <si>
    <t>Rate Subtotal</t>
  </si>
  <si>
    <t>Debt Service Rate</t>
  </si>
  <si>
    <t xml:space="preserve">2. Analyze data and gather any other information required. </t>
  </si>
  <si>
    <t xml:space="preserve">• Save files as: FacilityID-QuarterYear.doc (or xls)  Example:16-4Q10.xls </t>
  </si>
  <si>
    <t xml:space="preserve">• Confirm that the facility name, the property name and address information matches what was delivered to MSFMS.  If there are any changes required, please notify us so that we can change the system of record. </t>
  </si>
  <si>
    <t>Monique Anderson at (202) 752-6583</t>
  </si>
  <si>
    <t>David Bruner at (202) 752-4857</t>
  </si>
  <si>
    <r>
      <t xml:space="preserve">• Add any extra rows or columns.  </t>
    </r>
    <r>
      <rPr>
        <i/>
        <sz val="12"/>
        <color indexed="8"/>
        <rFont val="Times New Roman"/>
        <family val="1"/>
      </rPr>
      <t xml:space="preserve">(If you need rows for more than 120 properties, please contact us to make the change for you.) </t>
    </r>
  </si>
  <si>
    <t xml:space="preserve">• Change any of the column headings. </t>
  </si>
  <si>
    <t>Steps For Lender Reporting</t>
  </si>
  <si>
    <t xml:space="preserve">3. Complete the Quarterly Monitoring Narrative Memo (Exhibit A) and Fannie Mae Structured Facility Monitoring Report (Exhibit B). </t>
  </si>
  <si>
    <t xml:space="preserve">6.Hard copy submissions are "not" required. </t>
  </si>
  <si>
    <r>
      <t xml:space="preserve">5. Send Exhibit A and B electronically on a timely basis to: </t>
    </r>
    <r>
      <rPr>
        <b/>
        <sz val="12"/>
        <color indexed="8"/>
        <rFont val="Times New Roman"/>
        <family val="1"/>
      </rPr>
      <t xml:space="preserve">Structured_AM@fanniemae.com </t>
    </r>
  </si>
  <si>
    <t>Brad Bernstein at (202) 752-1037</t>
  </si>
  <si>
    <t>Quarter Deal Closed</t>
  </si>
  <si>
    <t>Report for Q1</t>
  </si>
  <si>
    <t>Due 6/15</t>
  </si>
  <si>
    <t>Report for Q2</t>
  </si>
  <si>
    <t>Due 9/15</t>
  </si>
  <si>
    <t>Report for Q3</t>
  </si>
  <si>
    <t>Due 12/15</t>
  </si>
  <si>
    <t>Report for Q4</t>
  </si>
  <si>
    <t>Due 3/15</t>
  </si>
  <si>
    <t>Q4</t>
  </si>
  <si>
    <t>Due</t>
  </si>
  <si>
    <t>Q1</t>
  </si>
  <si>
    <t>Q2</t>
  </si>
  <si>
    <t>Q3</t>
  </si>
  <si>
    <t xml:space="preserve">Monitoring Due Dates  </t>
  </si>
  <si>
    <t xml:space="preserve">Use the chart below to determine when the first Quarterly monitoring  report will be due. </t>
  </si>
  <si>
    <t xml:space="preserve">The date is based on the closing date of the facility as shown on the "Deal Terms" page on MSFMS. </t>
  </si>
  <si>
    <t>STRUCTURED FACILITIES MONITORING SPREADSHEET</t>
  </si>
  <si>
    <t>Structured Facilities Monitoring Spreadsheet Form 4802 
Fannie Mae 05-10 © 2010 Fannie Mae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</si>
</sst>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_(* #,##0.0_);_(* \(#,##0.0\);_(* &quot;-&quot;??_);_(@_)"/>
    <numFmt numFmtId="168" formatCode="0.0000%"/>
    <numFmt numFmtId="169" formatCode="0.00000000000000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mmmm\ d\,\ yyyy;@"/>
    <numFmt numFmtId="176" formatCode="mm/dd/yy;@"/>
    <numFmt numFmtId="177" formatCode="_(* #,##0.000_);_(* \(#,##0.000\);_(* &quot;-&quot;??_);_(@_)"/>
    <numFmt numFmtId="178" formatCode="_(&quot;$&quot;* #,##0_);_(&quot;$&quot;* \(#,##0\);_(&quot;$&quot;* &quot;-&quot;??_);_(@_)"/>
    <numFmt numFmtId="179" formatCode="_(* #,##0.000_);_(* \(#,##0.000\);_(* &quot;-&quot;???_);_(@_)"/>
    <numFmt numFmtId="180" formatCode="0000000000\-000"/>
    <numFmt numFmtId="181" formatCode="0000000000&quot;-&quot;000"/>
  </numFmts>
  <fonts count="30">
    <font>
      <sz val="10"/>
      <name val="Arial"/>
      <family val="0"/>
    </font>
    <font>
      <u val="single"/>
      <sz val="10"/>
      <name val="Arial"/>
      <family val="2"/>
    </font>
    <font>
      <b/>
      <u val="single"/>
      <sz val="14"/>
      <name val="Arial"/>
      <family val="2"/>
    </font>
    <font>
      <u val="single"/>
      <sz val="12"/>
      <name val="Arial"/>
      <family val="2"/>
    </font>
    <font>
      <sz val="12"/>
      <name val="Arial"/>
      <family val="2"/>
    </font>
    <font>
      <sz val="11"/>
      <name val="Arial"/>
      <family val="2"/>
    </font>
    <font>
      <b/>
      <sz val="11"/>
      <name val="Arial"/>
      <family val="2"/>
    </font>
    <font>
      <u val="single"/>
      <sz val="7.5"/>
      <color indexed="12"/>
      <name val="Arial"/>
      <family val="0"/>
    </font>
    <font>
      <u val="single"/>
      <sz val="7.5"/>
      <color indexed="36"/>
      <name val="Arial"/>
      <family val="0"/>
    </font>
    <font>
      <sz val="26"/>
      <color indexed="10"/>
      <name val="Arial"/>
      <family val="2"/>
    </font>
    <font>
      <b/>
      <sz val="10"/>
      <name val="Arial"/>
      <family val="2"/>
    </font>
    <font>
      <b/>
      <sz val="12"/>
      <name val="Arial"/>
      <family val="2"/>
    </font>
    <font>
      <sz val="8"/>
      <name val="Tahoma"/>
      <family val="0"/>
    </font>
    <font>
      <b/>
      <sz val="8"/>
      <name val="Tahoma"/>
      <family val="0"/>
    </font>
    <font>
      <sz val="12"/>
      <color indexed="8"/>
      <name val="Times New Roman"/>
      <family val="1"/>
    </font>
    <font>
      <i/>
      <sz val="12"/>
      <color indexed="8"/>
      <name val="Times New Roman"/>
      <family val="1"/>
    </font>
    <font>
      <b/>
      <sz val="12"/>
      <color indexed="8"/>
      <name val="Times New Roman"/>
      <family val="1"/>
    </font>
    <font>
      <u val="single"/>
      <sz val="22"/>
      <color indexed="8"/>
      <name val="Times New Roman"/>
      <family val="1"/>
    </font>
    <font>
      <b/>
      <u val="single"/>
      <sz val="22"/>
      <color indexed="8"/>
      <name val="Times New Roman"/>
      <family val="1"/>
    </font>
    <font>
      <b/>
      <u val="single"/>
      <sz val="12"/>
      <name val="Times New Roman"/>
      <family val="1"/>
    </font>
    <font>
      <sz val="10"/>
      <color indexed="18"/>
      <name val="Arial"/>
      <family val="0"/>
    </font>
    <font>
      <u val="single"/>
      <sz val="10"/>
      <color indexed="18"/>
      <name val="Arial"/>
      <family val="0"/>
    </font>
    <font>
      <b/>
      <sz val="10"/>
      <name val="Tahoma"/>
      <family val="2"/>
    </font>
    <font>
      <b/>
      <sz val="26"/>
      <color indexed="10"/>
      <name val="Arial"/>
      <family val="2"/>
    </font>
    <font>
      <sz val="9"/>
      <name val="Arial"/>
      <family val="0"/>
    </font>
    <font>
      <sz val="12"/>
      <name val="Times New Roman"/>
      <family val="1"/>
    </font>
    <font>
      <sz val="8"/>
      <name val="Arial"/>
      <family val="0"/>
    </font>
    <font>
      <b/>
      <sz val="10"/>
      <name val="Times New Roman"/>
      <family val="1"/>
    </font>
    <font>
      <b/>
      <sz val="9"/>
      <name val="Times New Roman"/>
      <family val="1"/>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56">
    <border>
      <left/>
      <right/>
      <top/>
      <bottom/>
      <diagonal/>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0" fillId="2" borderId="0" xfId="0" applyFill="1" applyBorder="1" applyAlignment="1" applyProtection="1">
      <alignment/>
      <protection locked="0"/>
    </xf>
    <xf numFmtId="0" fontId="0" fillId="2" borderId="1" xfId="0" applyFill="1" applyBorder="1" applyAlignment="1" applyProtection="1">
      <alignment horizontal="center"/>
      <protection locked="0"/>
    </xf>
    <xf numFmtId="164" fontId="0" fillId="2" borderId="2" xfId="15" applyNumberFormat="1" applyFont="1" applyFill="1" applyBorder="1" applyAlignment="1" applyProtection="1">
      <alignment/>
      <protection locked="0"/>
    </xf>
    <xf numFmtId="164" fontId="0" fillId="2" borderId="0" xfId="15" applyNumberFormat="1" applyFill="1" applyBorder="1" applyAlignment="1" applyProtection="1">
      <alignment horizontal="right"/>
      <protection locked="0"/>
    </xf>
    <xf numFmtId="164" fontId="0" fillId="2" borderId="0" xfId="15" applyNumberFormat="1" applyFont="1" applyFill="1" applyBorder="1" applyAlignment="1" applyProtection="1">
      <alignment/>
      <protection locked="0"/>
    </xf>
    <xf numFmtId="164" fontId="0" fillId="2" borderId="0" xfId="15" applyNumberFormat="1" applyFill="1" applyBorder="1" applyAlignment="1" applyProtection="1">
      <alignment/>
      <protection locked="0"/>
    </xf>
    <xf numFmtId="0" fontId="0" fillId="2" borderId="1" xfId="0" applyFill="1" applyBorder="1" applyAlignment="1" applyProtection="1" quotePrefix="1">
      <alignment horizontal="center"/>
      <protection locked="0"/>
    </xf>
    <xf numFmtId="164" fontId="0" fillId="2" borderId="0" xfId="15" applyNumberFormat="1" applyFill="1" applyBorder="1" applyAlignment="1" applyProtection="1" quotePrefix="1">
      <alignment horizontal="right"/>
      <protection locked="0"/>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164" fontId="0" fillId="2" borderId="5" xfId="15" applyNumberFormat="1" applyFont="1" applyFill="1" applyBorder="1" applyAlignment="1" applyProtection="1">
      <alignment/>
      <protection locked="0"/>
    </xf>
    <xf numFmtId="164" fontId="0" fillId="2" borderId="5" xfId="15" applyNumberFormat="1" applyFill="1" applyBorder="1" applyAlignment="1" applyProtection="1">
      <alignment/>
      <protection locked="0"/>
    </xf>
    <xf numFmtId="164" fontId="0" fillId="2" borderId="6" xfId="15" applyNumberFormat="1" applyFont="1" applyFill="1" applyBorder="1" applyAlignment="1" applyProtection="1">
      <alignment/>
      <protection locked="0"/>
    </xf>
    <xf numFmtId="0" fontId="0" fillId="3" borderId="7" xfId="0" applyFill="1" applyBorder="1" applyAlignment="1" applyProtection="1">
      <alignment/>
      <protection locked="0"/>
    </xf>
    <xf numFmtId="0" fontId="0" fillId="3" borderId="8" xfId="0" applyFill="1" applyBorder="1" applyAlignment="1" applyProtection="1">
      <alignment/>
      <protection locked="0"/>
    </xf>
    <xf numFmtId="0" fontId="0" fillId="3" borderId="8" xfId="0" applyFill="1" applyBorder="1" applyAlignment="1" applyProtection="1">
      <alignment horizontal="right"/>
      <protection locked="0"/>
    </xf>
    <xf numFmtId="0" fontId="0" fillId="3" borderId="8" xfId="0" applyFill="1" applyBorder="1" applyAlignment="1" applyProtection="1">
      <alignment horizontal="center"/>
      <protection locked="0"/>
    </xf>
    <xf numFmtId="3" fontId="0" fillId="3" borderId="8" xfId="0" applyNumberFormat="1" applyFill="1" applyBorder="1" applyAlignment="1" applyProtection="1">
      <alignment/>
      <protection locked="0"/>
    </xf>
    <xf numFmtId="164" fontId="0" fillId="3" borderId="8" xfId="15" applyNumberFormat="1" applyFill="1" applyBorder="1" applyAlignment="1" applyProtection="1">
      <alignment/>
      <protection locked="0"/>
    </xf>
    <xf numFmtId="0" fontId="0" fillId="2" borderId="9" xfId="0" applyFill="1" applyBorder="1" applyAlignment="1" applyProtection="1">
      <alignment/>
      <protection locked="0"/>
    </xf>
    <xf numFmtId="14" fontId="0" fillId="2" borderId="10" xfId="0" applyNumberFormat="1" applyFill="1" applyBorder="1" applyAlignment="1" applyProtection="1">
      <alignment/>
      <protection locked="0"/>
    </xf>
    <xf numFmtId="14" fontId="0" fillId="2" borderId="11" xfId="0" applyNumberFormat="1" applyFill="1" applyBorder="1" applyAlignment="1" applyProtection="1">
      <alignment/>
      <protection locked="0"/>
    </xf>
    <xf numFmtId="0" fontId="0" fillId="2" borderId="10" xfId="0" applyFill="1" applyBorder="1" applyAlignment="1" applyProtection="1">
      <alignment/>
      <protection locked="0"/>
    </xf>
    <xf numFmtId="0" fontId="0" fillId="2" borderId="11" xfId="0" applyFill="1" applyBorder="1" applyAlignment="1" applyProtection="1">
      <alignment/>
      <protection locked="0"/>
    </xf>
    <xf numFmtId="0" fontId="0" fillId="2" borderId="12" xfId="0" applyFill="1" applyBorder="1" applyAlignment="1" applyProtection="1">
      <alignment/>
      <protection locked="0"/>
    </xf>
    <xf numFmtId="0" fontId="0" fillId="2" borderId="13" xfId="0" applyFill="1" applyBorder="1" applyAlignment="1" applyProtection="1">
      <alignment/>
      <protection locked="0"/>
    </xf>
    <xf numFmtId="0" fontId="0" fillId="2" borderId="0" xfId="0" applyFill="1" applyAlignment="1" applyProtection="1">
      <alignment/>
      <protection locked="0"/>
    </xf>
    <xf numFmtId="0" fontId="0" fillId="0" borderId="0" xfId="0" applyAlignment="1" applyProtection="1">
      <alignment/>
      <protection locked="0"/>
    </xf>
    <xf numFmtId="15" fontId="0" fillId="2" borderId="0" xfId="0" applyNumberFormat="1" applyFill="1" applyBorder="1" applyAlignment="1" applyProtection="1">
      <alignment horizontal="left"/>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165" fontId="0" fillId="2" borderId="0" xfId="0" applyNumberFormat="1" applyFill="1" applyAlignment="1" applyProtection="1">
      <alignment/>
      <protection locked="0"/>
    </xf>
    <xf numFmtId="0" fontId="0" fillId="2" borderId="7" xfId="0" applyFill="1" applyBorder="1" applyAlignment="1" applyProtection="1">
      <alignment/>
      <protection/>
    </xf>
    <xf numFmtId="0" fontId="0" fillId="2" borderId="8" xfId="0" applyFill="1" applyBorder="1" applyAlignment="1" applyProtection="1">
      <alignment/>
      <protection/>
    </xf>
    <xf numFmtId="164" fontId="0" fillId="2" borderId="8" xfId="0" applyNumberFormat="1" applyFill="1" applyBorder="1" applyAlignment="1" applyProtection="1">
      <alignment/>
      <protection/>
    </xf>
    <xf numFmtId="164" fontId="0" fillId="2" borderId="7" xfId="0" applyNumberFormat="1" applyFill="1" applyBorder="1" applyAlignment="1" applyProtection="1">
      <alignment/>
      <protection/>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ont="1" applyFill="1" applyBorder="1" applyAlignment="1" applyProtection="1">
      <alignment horizontal="center"/>
      <protection locked="0"/>
    </xf>
    <xf numFmtId="164" fontId="0" fillId="2" borderId="16" xfId="15" applyNumberFormat="1" applyFont="1" applyFill="1" applyBorder="1" applyAlignment="1" applyProtection="1">
      <alignment horizontal="center"/>
      <protection locked="0"/>
    </xf>
    <xf numFmtId="0" fontId="0" fillId="2" borderId="16" xfId="0" applyFont="1" applyFill="1" applyBorder="1" applyAlignment="1" applyProtection="1">
      <alignment horizontal="center" wrapText="1"/>
      <protection locked="0"/>
    </xf>
    <xf numFmtId="10" fontId="0" fillId="2" borderId="16" xfId="21" applyNumberFormat="1" applyFont="1" applyFill="1" applyBorder="1" applyAlignment="1" applyProtection="1">
      <alignment horizontal="center"/>
      <protection locked="0"/>
    </xf>
    <xf numFmtId="166" fontId="0" fillId="2" borderId="16" xfId="21" applyNumberFormat="1" applyFont="1" applyFill="1" applyBorder="1" applyAlignment="1" applyProtection="1">
      <alignment horizontal="center"/>
      <protection locked="0"/>
    </xf>
    <xf numFmtId="10" fontId="0" fillId="2" borderId="16" xfId="0" applyNumberFormat="1" applyFont="1" applyFill="1" applyBorder="1" applyAlignment="1" applyProtection="1">
      <alignment horizontal="center"/>
      <protection locked="0"/>
    </xf>
    <xf numFmtId="0" fontId="0" fillId="2" borderId="17" xfId="0" applyFont="1" applyFill="1" applyBorder="1" applyAlignment="1" applyProtection="1">
      <alignment horizontal="center"/>
      <protection locked="0"/>
    </xf>
    <xf numFmtId="0" fontId="0" fillId="2" borderId="18"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166" fontId="0" fillId="2" borderId="18" xfId="21" applyNumberFormat="1" applyFont="1" applyFill="1" applyBorder="1" applyAlignment="1" applyProtection="1">
      <alignment horizontal="center" wrapText="1"/>
      <protection locked="0"/>
    </xf>
    <xf numFmtId="10" fontId="0" fillId="2" borderId="20" xfId="21" applyNumberFormat="1" applyFont="1" applyFill="1" applyBorder="1" applyAlignment="1" applyProtection="1">
      <alignment horizontal="center"/>
      <protection locked="0"/>
    </xf>
    <xf numFmtId="0" fontId="17" fillId="0" borderId="21" xfId="0" applyFont="1" applyBorder="1" applyAlignment="1">
      <alignment/>
    </xf>
    <xf numFmtId="0" fontId="14" fillId="0" borderId="10" xfId="0" applyFont="1" applyBorder="1" applyAlignment="1">
      <alignment wrapText="1"/>
    </xf>
    <xf numFmtId="0" fontId="14" fillId="0" borderId="20" xfId="0" applyFont="1" applyBorder="1" applyAlignment="1">
      <alignment wrapText="1"/>
    </xf>
    <xf numFmtId="0" fontId="14" fillId="0" borderId="10" xfId="0" applyFont="1" applyBorder="1" applyAlignment="1">
      <alignment/>
    </xf>
    <xf numFmtId="0" fontId="14" fillId="0" borderId="20" xfId="0" applyFont="1" applyBorder="1" applyAlignment="1">
      <alignment/>
    </xf>
    <xf numFmtId="0" fontId="17" fillId="0" borderId="0" xfId="0" applyFont="1" applyBorder="1" applyAlignment="1">
      <alignment/>
    </xf>
    <xf numFmtId="0" fontId="14" fillId="0" borderId="0" xfId="0" applyFont="1" applyBorder="1" applyAlignment="1">
      <alignment wrapText="1"/>
    </xf>
    <xf numFmtId="0" fontId="17" fillId="0" borderId="10" xfId="0" applyFont="1" applyBorder="1" applyAlignment="1">
      <alignment/>
    </xf>
    <xf numFmtId="0" fontId="19" fillId="0" borderId="20" xfId="20" applyFont="1" applyBorder="1" applyAlignment="1">
      <alignment wrapText="1"/>
    </xf>
    <xf numFmtId="0" fontId="14" fillId="0" borderId="0" xfId="0" applyFont="1" applyBorder="1" applyAlignment="1">
      <alignment/>
    </xf>
    <xf numFmtId="0" fontId="9" fillId="2" borderId="0" xfId="0" applyFont="1" applyFill="1" applyAlignment="1" applyProtection="1">
      <alignment/>
      <protection locked="0"/>
    </xf>
    <xf numFmtId="164" fontId="20" fillId="3" borderId="8" xfId="15" applyNumberFormat="1" applyFont="1" applyFill="1" applyBorder="1" applyAlignment="1" applyProtection="1">
      <alignment/>
      <protection/>
    </xf>
    <xf numFmtId="10" fontId="20" fillId="3" borderId="8" xfId="21" applyNumberFormat="1" applyFont="1" applyFill="1" applyBorder="1" applyAlignment="1" applyProtection="1">
      <alignment/>
      <protection/>
    </xf>
    <xf numFmtId="0" fontId="0" fillId="2" borderId="0"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0" xfId="0" applyFill="1" applyBorder="1" applyAlignment="1" applyProtection="1" quotePrefix="1">
      <alignment horizontal="center"/>
      <protection locked="0"/>
    </xf>
    <xf numFmtId="10" fontId="0" fillId="2" borderId="0" xfId="21" applyNumberFormat="1" applyFill="1" applyBorder="1" applyAlignment="1" applyProtection="1">
      <alignment horizontal="center"/>
      <protection locked="0"/>
    </xf>
    <xf numFmtId="10" fontId="0" fillId="2" borderId="0" xfId="21" applyNumberFormat="1" applyFill="1" applyBorder="1" applyAlignment="1" applyProtection="1" quotePrefix="1">
      <alignment horizontal="center"/>
      <protection locked="0"/>
    </xf>
    <xf numFmtId="10" fontId="0" fillId="2" borderId="0" xfId="0" applyNumberFormat="1" applyFill="1" applyBorder="1" applyAlignment="1" applyProtection="1">
      <alignment horizontal="center"/>
      <protection locked="0"/>
    </xf>
    <xf numFmtId="10" fontId="0" fillId="3" borderId="8" xfId="0" applyNumberFormat="1" applyFill="1" applyBorder="1" applyAlignment="1" applyProtection="1">
      <alignment horizontal="center"/>
      <protection locked="0"/>
    </xf>
    <xf numFmtId="0" fontId="0" fillId="2" borderId="8" xfId="0" applyFill="1" applyBorder="1" applyAlignment="1" applyProtection="1">
      <alignment horizontal="center"/>
      <protection/>
    </xf>
    <xf numFmtId="165" fontId="20" fillId="3" borderId="8" xfId="21" applyNumberFormat="1" applyFont="1" applyFill="1" applyBorder="1" applyAlignment="1" applyProtection="1">
      <alignment/>
      <protection/>
    </xf>
    <xf numFmtId="0" fontId="0" fillId="2" borderId="22" xfId="0" applyFill="1" applyBorder="1" applyAlignment="1" applyProtection="1">
      <alignment horizontal="center"/>
      <protection locked="0"/>
    </xf>
    <xf numFmtId="3" fontId="0" fillId="2" borderId="8" xfId="15" applyNumberFormat="1" applyFill="1" applyBorder="1" applyAlignment="1" applyProtection="1">
      <alignment horizontal="center" vertical="center"/>
      <protection/>
    </xf>
    <xf numFmtId="10" fontId="0" fillId="2" borderId="23" xfId="21" applyNumberFormat="1" applyFill="1" applyBorder="1" applyAlignment="1" applyProtection="1">
      <alignment horizontal="center"/>
      <protection locked="0"/>
    </xf>
    <xf numFmtId="10" fontId="0" fillId="2" borderId="24" xfId="21" applyNumberFormat="1" applyFill="1" applyBorder="1" applyAlignment="1" applyProtection="1" quotePrefix="1">
      <alignment horizontal="center"/>
      <protection locked="0"/>
    </xf>
    <xf numFmtId="10" fontId="0" fillId="2" borderId="24" xfId="21" applyNumberFormat="1" applyFill="1" applyBorder="1" applyAlignment="1" applyProtection="1">
      <alignment horizontal="center"/>
      <protection locked="0"/>
    </xf>
    <xf numFmtId="39" fontId="20" fillId="2" borderId="2" xfId="0" applyNumberFormat="1" applyFont="1" applyFill="1" applyBorder="1" applyAlignment="1" applyProtection="1">
      <alignment horizontal="center"/>
      <protection/>
    </xf>
    <xf numFmtId="39" fontId="20" fillId="2" borderId="0" xfId="0" applyNumberFormat="1" applyFont="1" applyFill="1" applyBorder="1" applyAlignment="1" applyProtection="1">
      <alignment horizontal="center"/>
      <protection/>
    </xf>
    <xf numFmtId="39" fontId="20" fillId="3" borderId="8" xfId="0" applyNumberFormat="1" applyFont="1" applyFill="1" applyBorder="1" applyAlignment="1" applyProtection="1">
      <alignment horizontal="center"/>
      <protection/>
    </xf>
    <xf numFmtId="39" fontId="20" fillId="2" borderId="8" xfId="0" applyNumberFormat="1" applyFont="1" applyFill="1" applyBorder="1" applyAlignment="1" applyProtection="1">
      <alignment horizontal="center"/>
      <protection/>
    </xf>
    <xf numFmtId="39" fontId="20" fillId="2" borderId="25" xfId="0" applyNumberFormat="1" applyFont="1" applyFill="1" applyBorder="1" applyAlignment="1" applyProtection="1">
      <alignment horizontal="center"/>
      <protection/>
    </xf>
    <xf numFmtId="39" fontId="20" fillId="2" borderId="1" xfId="0" applyNumberFormat="1" applyFont="1" applyFill="1" applyBorder="1" applyAlignment="1" applyProtection="1">
      <alignment horizontal="center"/>
      <protection/>
    </xf>
    <xf numFmtId="39" fontId="20" fillId="2" borderId="26" xfId="0" applyNumberFormat="1" applyFont="1" applyFill="1" applyBorder="1" applyAlignment="1" applyProtection="1">
      <alignment horizontal="center"/>
      <protection/>
    </xf>
    <xf numFmtId="164" fontId="0" fillId="2" borderId="23" xfId="15" applyNumberFormat="1" applyFill="1" applyBorder="1" applyAlignment="1" applyProtection="1">
      <alignment horizontal="center"/>
      <protection locked="0"/>
    </xf>
    <xf numFmtId="164" fontId="0" fillId="2" borderId="24" xfId="15" applyNumberFormat="1" applyFill="1" applyBorder="1" applyAlignment="1" applyProtection="1">
      <alignment horizontal="center"/>
      <protection locked="0"/>
    </xf>
    <xf numFmtId="164" fontId="0" fillId="2" borderId="10" xfId="15" applyNumberFormat="1" applyFill="1" applyBorder="1" applyAlignment="1" applyProtection="1">
      <alignment/>
      <protection locked="0"/>
    </xf>
    <xf numFmtId="164" fontId="0" fillId="2" borderId="27" xfId="15" applyNumberFormat="1" applyFill="1" applyBorder="1" applyAlignment="1" applyProtection="1">
      <alignment horizontal="center"/>
      <protection locked="0"/>
    </xf>
    <xf numFmtId="164" fontId="0" fillId="2" borderId="12" xfId="15" applyNumberFormat="1" applyFill="1" applyBorder="1" applyAlignment="1" applyProtection="1">
      <alignment/>
      <protection locked="0"/>
    </xf>
    <xf numFmtId="164" fontId="0" fillId="2" borderId="9" xfId="15" applyNumberFormat="1" applyFont="1" applyFill="1" applyBorder="1" applyAlignment="1" applyProtection="1">
      <alignment/>
      <protection locked="0"/>
    </xf>
    <xf numFmtId="164" fontId="0" fillId="2" borderId="10" xfId="15" applyNumberFormat="1" applyFont="1" applyFill="1" applyBorder="1" applyAlignment="1" applyProtection="1">
      <alignment/>
      <protection locked="0"/>
    </xf>
    <xf numFmtId="0" fontId="14" fillId="4" borderId="10" xfId="0" applyFont="1" applyFill="1" applyBorder="1" applyAlignment="1">
      <alignment wrapText="1"/>
    </xf>
    <xf numFmtId="0" fontId="0" fillId="5" borderId="22" xfId="0" applyFill="1" applyBorder="1" applyAlignment="1" applyProtection="1">
      <alignment horizontal="center"/>
      <protection locked="0"/>
    </xf>
    <xf numFmtId="0" fontId="0" fillId="5" borderId="0" xfId="0" applyFill="1" applyBorder="1" applyAlignment="1" applyProtection="1">
      <alignment horizontal="center"/>
      <protection locked="0"/>
    </xf>
    <xf numFmtId="15" fontId="0" fillId="5" borderId="0" xfId="0" applyNumberForma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4" xfId="0" applyFont="1" applyFill="1" applyBorder="1" applyAlignment="1" applyProtection="1">
      <alignment/>
      <protection locked="0"/>
    </xf>
    <xf numFmtId="0" fontId="1" fillId="5" borderId="28" xfId="0" applyFont="1" applyFill="1" applyBorder="1" applyAlignment="1" applyProtection="1">
      <alignment horizontal="center"/>
      <protection locked="0"/>
    </xf>
    <xf numFmtId="0" fontId="20" fillId="5" borderId="1" xfId="0" applyFont="1" applyFill="1" applyBorder="1" applyAlignment="1" applyProtection="1">
      <alignment horizontal="center"/>
      <protection locked="0"/>
    </xf>
    <xf numFmtId="0" fontId="0" fillId="5" borderId="22" xfId="0" applyFont="1" applyFill="1" applyBorder="1" applyAlignment="1" applyProtection="1">
      <alignment horizontal="center"/>
      <protection locked="0"/>
    </xf>
    <xf numFmtId="0" fontId="0" fillId="5" borderId="0" xfId="0" applyFont="1" applyFill="1" applyBorder="1" applyAlignment="1" applyProtection="1">
      <alignment horizontal="right"/>
      <protection locked="0"/>
    </xf>
    <xf numFmtId="14" fontId="20" fillId="5" borderId="0" xfId="0" applyNumberFormat="1" applyFont="1" applyFill="1" applyBorder="1" applyAlignment="1" applyProtection="1">
      <alignment horizontal="center"/>
      <protection locked="0"/>
    </xf>
    <xf numFmtId="0" fontId="0" fillId="5" borderId="24" xfId="0" applyFill="1" applyBorder="1" applyAlignment="1" applyProtection="1">
      <alignment horizontal="center"/>
      <protection locked="0"/>
    </xf>
    <xf numFmtId="0" fontId="21" fillId="5" borderId="4" xfId="0" applyFont="1" applyFill="1" applyBorder="1" applyAlignment="1" applyProtection="1">
      <alignment horizontal="center"/>
      <protection locked="0"/>
    </xf>
    <xf numFmtId="0" fontId="1" fillId="5" borderId="29" xfId="0" applyFont="1" applyFill="1" applyBorder="1" applyAlignment="1" applyProtection="1">
      <alignment horizontal="center"/>
      <protection locked="0"/>
    </xf>
    <xf numFmtId="0" fontId="21" fillId="5" borderId="30" xfId="0" applyFont="1" applyFill="1" applyBorder="1" applyAlignment="1" applyProtection="1">
      <alignment horizontal="center"/>
      <protection locked="0"/>
    </xf>
    <xf numFmtId="0" fontId="1" fillId="5" borderId="30" xfId="0" applyFont="1" applyFill="1" applyBorder="1" applyAlignment="1" applyProtection="1">
      <alignment horizontal="center"/>
      <protection locked="0"/>
    </xf>
    <xf numFmtId="0" fontId="21" fillId="5" borderId="31" xfId="0" applyFont="1" applyFill="1" applyBorder="1" applyAlignment="1" applyProtection="1">
      <alignment horizontal="center"/>
      <protection locked="0"/>
    </xf>
    <xf numFmtId="0" fontId="21" fillId="5" borderId="32" xfId="0" applyFont="1" applyFill="1" applyBorder="1" applyAlignment="1" applyProtection="1">
      <alignment horizontal="center"/>
      <protection locked="0"/>
    </xf>
    <xf numFmtId="0" fontId="1" fillId="5" borderId="3" xfId="0" applyFont="1" applyFill="1" applyBorder="1" applyAlignment="1" applyProtection="1">
      <alignment horizontal="center" wrapText="1"/>
      <protection locked="0"/>
    </xf>
    <xf numFmtId="0" fontId="1" fillId="5" borderId="4" xfId="0" applyFont="1" applyFill="1" applyBorder="1" applyAlignment="1" applyProtection="1">
      <alignment horizontal="center" wrapText="1"/>
      <protection locked="0"/>
    </xf>
    <xf numFmtId="14" fontId="0" fillId="2" borderId="22" xfId="0" applyNumberFormat="1" applyFill="1" applyBorder="1" applyAlignment="1" applyProtection="1">
      <alignment horizontal="center"/>
      <protection locked="0"/>
    </xf>
    <xf numFmtId="0" fontId="21" fillId="5" borderId="28" xfId="0" applyFont="1" applyFill="1" applyBorder="1" applyAlignment="1" applyProtection="1">
      <alignment horizontal="center" wrapText="1"/>
      <protection locked="0"/>
    </xf>
    <xf numFmtId="165" fontId="20" fillId="2" borderId="1" xfId="21" applyNumberFormat="1" applyFont="1" applyFill="1" applyBorder="1" applyAlignment="1" applyProtection="1">
      <alignment horizontal="center"/>
      <protection/>
    </xf>
    <xf numFmtId="164" fontId="0" fillId="2" borderId="2" xfId="15" applyNumberFormat="1" applyFill="1" applyBorder="1" applyAlignment="1" applyProtection="1">
      <alignment/>
      <protection locked="0"/>
    </xf>
    <xf numFmtId="164" fontId="0" fillId="2" borderId="0" xfId="15" applyNumberFormat="1" applyFill="1" applyBorder="1" applyAlignment="1" applyProtection="1" quotePrefix="1">
      <alignment/>
      <protection locked="0"/>
    </xf>
    <xf numFmtId="164" fontId="0" fillId="2" borderId="0" xfId="15" applyNumberFormat="1" applyFill="1" applyBorder="1" applyAlignment="1" applyProtection="1">
      <alignment/>
      <protection locked="0"/>
    </xf>
    <xf numFmtId="14" fontId="0" fillId="2" borderId="2" xfId="0" applyNumberFormat="1" applyFill="1" applyBorder="1" applyAlignment="1" applyProtection="1">
      <alignment horizontal="center"/>
      <protection locked="0"/>
    </xf>
    <xf numFmtId="14" fontId="0" fillId="2" borderId="0" xfId="0" applyNumberFormat="1" applyFill="1" applyBorder="1" applyAlignment="1" applyProtection="1">
      <alignment horizontal="center"/>
      <protection locked="0"/>
    </xf>
    <xf numFmtId="165" fontId="20" fillId="2" borderId="0" xfId="21" applyNumberFormat="1" applyFont="1" applyFill="1" applyBorder="1" applyAlignment="1" applyProtection="1">
      <alignment horizontal="center"/>
      <protection/>
    </xf>
    <xf numFmtId="0" fontId="1" fillId="5" borderId="27" xfId="0" applyFont="1" applyFill="1" applyBorder="1" applyAlignment="1" applyProtection="1">
      <alignment horizontal="center" wrapText="1"/>
      <protection locked="0"/>
    </xf>
    <xf numFmtId="165" fontId="20" fillId="2" borderId="33" xfId="21" applyNumberFormat="1" applyFont="1" applyFill="1" applyBorder="1" applyAlignment="1" applyProtection="1">
      <alignment horizontal="center"/>
      <protection/>
    </xf>
    <xf numFmtId="165" fontId="20" fillId="2" borderId="34" xfId="21" applyNumberFormat="1" applyFont="1" applyFill="1" applyBorder="1" applyAlignment="1" applyProtection="1">
      <alignment horizontal="center"/>
      <protection/>
    </xf>
    <xf numFmtId="164" fontId="0" fillId="2" borderId="6" xfId="0" applyNumberFormat="1" applyFill="1" applyBorder="1" applyAlignment="1" applyProtection="1">
      <alignment/>
      <protection locked="0"/>
    </xf>
    <xf numFmtId="164" fontId="0" fillId="2" borderId="5" xfId="0" applyNumberFormat="1" applyFill="1" applyBorder="1" applyAlignment="1" applyProtection="1">
      <alignment/>
      <protection locked="0"/>
    </xf>
    <xf numFmtId="164" fontId="20" fillId="2" borderId="0" xfId="15" applyNumberFormat="1" applyFont="1" applyFill="1" applyBorder="1" applyAlignment="1" applyProtection="1">
      <alignment/>
      <protection/>
    </xf>
    <xf numFmtId="164" fontId="20" fillId="3" borderId="8" xfId="15" applyNumberFormat="1" applyFont="1" applyFill="1" applyBorder="1" applyAlignment="1" applyProtection="1">
      <alignment/>
      <protection/>
    </xf>
    <xf numFmtId="164" fontId="20" fillId="2" borderId="8" xfId="0" applyNumberFormat="1" applyFont="1" applyFill="1" applyBorder="1" applyAlignment="1" applyProtection="1">
      <alignment horizontal="right"/>
      <protection/>
    </xf>
    <xf numFmtId="164" fontId="0" fillId="2" borderId="35" xfId="0" applyNumberFormat="1" applyFill="1" applyBorder="1" applyAlignment="1" applyProtection="1">
      <alignment/>
      <protection/>
    </xf>
    <xf numFmtId="39" fontId="20" fillId="3" borderId="26" xfId="0" applyNumberFormat="1" applyFont="1" applyFill="1" applyBorder="1" applyAlignment="1" applyProtection="1">
      <alignment horizontal="center"/>
      <protection/>
    </xf>
    <xf numFmtId="43" fontId="0" fillId="3" borderId="35" xfId="0" applyNumberFormat="1" applyFill="1" applyBorder="1" applyAlignment="1" applyProtection="1">
      <alignment/>
      <protection locked="0"/>
    </xf>
    <xf numFmtId="164" fontId="0" fillId="3" borderId="35" xfId="15" applyNumberFormat="1" applyFill="1" applyBorder="1" applyAlignment="1" applyProtection="1">
      <alignment/>
      <protection locked="0"/>
    </xf>
    <xf numFmtId="10" fontId="0" fillId="3" borderId="36" xfId="21" applyNumberFormat="1" applyFill="1" applyBorder="1" applyAlignment="1" applyProtection="1">
      <alignment horizontal="center"/>
      <protection locked="0"/>
    </xf>
    <xf numFmtId="164" fontId="0" fillId="3" borderId="7" xfId="15" applyNumberFormat="1" applyFill="1" applyBorder="1" applyAlignment="1" applyProtection="1">
      <alignment/>
      <protection locked="0"/>
    </xf>
    <xf numFmtId="14" fontId="0" fillId="3" borderId="7" xfId="0" applyNumberFormat="1" applyFill="1" applyBorder="1" applyAlignment="1" applyProtection="1">
      <alignment/>
      <protection locked="0"/>
    </xf>
    <xf numFmtId="165" fontId="20" fillId="2" borderId="8" xfId="21" applyNumberFormat="1" applyFont="1" applyFill="1" applyBorder="1" applyAlignment="1" applyProtection="1">
      <alignment horizontal="center"/>
      <protection/>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4" xfId="0" applyFill="1" applyBorder="1" applyAlignment="1" applyProtection="1">
      <alignment horizontal="center"/>
      <protection locked="0"/>
    </xf>
    <xf numFmtId="0" fontId="0" fillId="5" borderId="28" xfId="0" applyFill="1" applyBorder="1" applyAlignment="1" applyProtection="1">
      <alignment horizontal="center" wrapText="1"/>
      <protection locked="0"/>
    </xf>
    <xf numFmtId="0" fontId="1" fillId="5" borderId="36" xfId="0" applyFont="1" applyFill="1" applyBorder="1" applyAlignment="1" applyProtection="1">
      <alignment horizontal="center"/>
      <protection locked="0"/>
    </xf>
    <xf numFmtId="0" fontId="1" fillId="5" borderId="37" xfId="0" applyFont="1" applyFill="1" applyBorder="1" applyAlignment="1" applyProtection="1">
      <alignment horizontal="center" wrapText="1"/>
      <protection locked="0"/>
    </xf>
    <xf numFmtId="0" fontId="1" fillId="5" borderId="37" xfId="0" applyFont="1" applyFill="1" applyBorder="1" applyAlignment="1" applyProtection="1">
      <alignment horizontal="center"/>
      <protection locked="0"/>
    </xf>
    <xf numFmtId="0" fontId="1" fillId="5" borderId="38" xfId="0" applyFont="1" applyFill="1" applyBorder="1" applyAlignment="1" applyProtection="1">
      <alignment horizontal="center" wrapText="1"/>
      <protection locked="0"/>
    </xf>
    <xf numFmtId="39" fontId="20" fillId="2" borderId="28" xfId="0" applyNumberFormat="1" applyFont="1" applyFill="1" applyBorder="1" applyAlignment="1" applyProtection="1">
      <alignment horizontal="center"/>
      <protection/>
    </xf>
    <xf numFmtId="0" fontId="0" fillId="2" borderId="39" xfId="0" applyFill="1" applyBorder="1" applyAlignment="1" applyProtection="1">
      <alignment/>
      <protection locked="0"/>
    </xf>
    <xf numFmtId="0" fontId="0" fillId="2" borderId="2" xfId="0" applyFill="1" applyBorder="1" applyAlignment="1" applyProtection="1">
      <alignment/>
      <protection locked="0"/>
    </xf>
    <xf numFmtId="0" fontId="10" fillId="0" borderId="36"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164" fontId="0" fillId="0" borderId="37" xfId="15" applyNumberFormat="1" applyFont="1" applyFill="1" applyBorder="1" applyAlignment="1" applyProtection="1">
      <alignment horizontal="center" vertical="center"/>
      <protection locked="0"/>
    </xf>
    <xf numFmtId="10" fontId="0" fillId="0" borderId="37" xfId="0" applyNumberFormat="1" applyFont="1" applyFill="1" applyBorder="1" applyAlignment="1" applyProtection="1">
      <alignment horizontal="center" vertical="center"/>
      <protection locked="0"/>
    </xf>
    <xf numFmtId="166" fontId="11" fillId="3" borderId="41" xfId="0" applyNumberFormat="1" applyFont="1" applyFill="1" applyBorder="1" applyAlignment="1" applyProtection="1">
      <alignment horizontal="center" vertical="center"/>
      <protection locked="0"/>
    </xf>
    <xf numFmtId="0" fontId="0" fillId="2" borderId="0" xfId="0" applyFont="1" applyFill="1" applyBorder="1" applyAlignment="1" applyProtection="1">
      <alignment horizontal="center"/>
      <protection locked="0"/>
    </xf>
    <xf numFmtId="166" fontId="0" fillId="2" borderId="0" xfId="21" applyNumberFormat="1" applyFont="1" applyFill="1" applyBorder="1" applyAlignment="1" applyProtection="1">
      <alignment horizontal="center"/>
      <protection locked="0"/>
    </xf>
    <xf numFmtId="0" fontId="0" fillId="2" borderId="42"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44" xfId="0" applyFont="1" applyFill="1" applyBorder="1" applyAlignment="1" applyProtection="1">
      <alignment horizontal="center" wrapText="1"/>
      <protection locked="0"/>
    </xf>
    <xf numFmtId="164" fontId="0" fillId="2" borderId="44" xfId="15" applyNumberFormat="1" applyFont="1" applyFill="1" applyBorder="1" applyAlignment="1" applyProtection="1">
      <alignment horizontal="center"/>
      <protection locked="0"/>
    </xf>
    <xf numFmtId="166" fontId="0" fillId="2" borderId="44" xfId="21" applyNumberFormat="1" applyFont="1" applyFill="1" applyBorder="1" applyAlignment="1" applyProtection="1">
      <alignment horizontal="center"/>
      <protection locked="0"/>
    </xf>
    <xf numFmtId="166" fontId="0" fillId="2" borderId="45" xfId="21" applyNumberFormat="1" applyFont="1" applyFill="1" applyBorder="1" applyAlignment="1" applyProtection="1">
      <alignment horizontal="center" wrapText="1"/>
      <protection locked="0"/>
    </xf>
    <xf numFmtId="0" fontId="0" fillId="2" borderId="45" xfId="0" applyFont="1" applyFill="1" applyBorder="1" applyAlignment="1" applyProtection="1">
      <alignment horizontal="center"/>
      <protection locked="0"/>
    </xf>
    <xf numFmtId="0" fontId="0" fillId="2" borderId="43" xfId="0" applyFont="1" applyFill="1" applyBorder="1" applyAlignment="1" applyProtection="1">
      <alignment horizontal="center"/>
      <protection locked="0"/>
    </xf>
    <xf numFmtId="0" fontId="10" fillId="5" borderId="41" xfId="0" applyFont="1" applyFill="1" applyBorder="1" applyAlignment="1" applyProtection="1">
      <alignment/>
      <protection locked="0"/>
    </xf>
    <xf numFmtId="10" fontId="10" fillId="0" borderId="36" xfId="0" applyNumberFormat="1" applyFont="1" applyFill="1" applyBorder="1" applyAlignment="1" applyProtection="1">
      <alignment horizontal="center" vertical="center" wrapText="1"/>
      <protection locked="0"/>
    </xf>
    <xf numFmtId="10" fontId="0" fillId="2" borderId="9" xfId="21" applyNumberFormat="1" applyFont="1" applyFill="1" applyBorder="1" applyAlignment="1" applyProtection="1">
      <alignment horizontal="center"/>
      <protection locked="0"/>
    </xf>
    <xf numFmtId="164" fontId="0" fillId="2" borderId="45" xfId="15" applyNumberFormat="1" applyFill="1" applyBorder="1" applyAlignment="1" applyProtection="1">
      <alignment/>
      <protection locked="0"/>
    </xf>
    <xf numFmtId="43" fontId="0" fillId="2" borderId="19" xfId="15" applyFill="1" applyBorder="1" applyAlignment="1" applyProtection="1">
      <alignment/>
      <protection locked="0"/>
    </xf>
    <xf numFmtId="0" fontId="0" fillId="2" borderId="46"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164" fontId="0" fillId="2" borderId="21" xfId="15" applyNumberFormat="1" applyFont="1" applyFill="1" applyBorder="1" applyAlignment="1" applyProtection="1">
      <alignment horizontal="center"/>
      <protection locked="0"/>
    </xf>
    <xf numFmtId="10" fontId="0" fillId="2" borderId="21" xfId="0" applyNumberFormat="1" applyFont="1" applyFill="1" applyBorder="1" applyAlignment="1" applyProtection="1">
      <alignment horizontal="center"/>
      <protection locked="0"/>
    </xf>
    <xf numFmtId="166" fontId="0" fillId="2" borderId="21" xfId="21" applyNumberFormat="1" applyFont="1" applyFill="1" applyBorder="1" applyAlignment="1" applyProtection="1">
      <alignment horizontal="center"/>
      <protection locked="0"/>
    </xf>
    <xf numFmtId="0" fontId="0" fillId="2" borderId="48" xfId="0" applyFont="1" applyFill="1" applyBorder="1" applyAlignment="1" applyProtection="1">
      <alignment horizontal="center"/>
      <protection locked="0"/>
    </xf>
    <xf numFmtId="0" fontId="0" fillId="2" borderId="37" xfId="0" applyFont="1" applyFill="1" applyBorder="1" applyAlignment="1" applyProtection="1">
      <alignment horizontal="center"/>
      <protection locked="0"/>
    </xf>
    <xf numFmtId="166" fontId="0" fillId="2" borderId="38" xfId="0" applyNumberFormat="1" applyFont="1" applyFill="1" applyBorder="1" applyAlignment="1" applyProtection="1">
      <alignment horizontal="center"/>
      <protection locked="0"/>
    </xf>
    <xf numFmtId="166" fontId="10" fillId="2" borderId="37" xfId="21" applyNumberFormat="1" applyFont="1" applyFill="1" applyBorder="1" applyAlignment="1" applyProtection="1">
      <alignment horizontal="right" vertical="center"/>
      <protection locked="0"/>
    </xf>
    <xf numFmtId="0" fontId="0" fillId="2" borderId="0" xfId="0" applyNumberFormat="1" applyFill="1" applyBorder="1" applyAlignment="1" applyProtection="1">
      <alignment horizontal="center"/>
      <protection locked="0"/>
    </xf>
    <xf numFmtId="0" fontId="25" fillId="0" borderId="49" xfId="0" applyFont="1" applyBorder="1" applyAlignment="1">
      <alignment horizontal="center" vertical="top" wrapText="1"/>
    </xf>
    <xf numFmtId="0" fontId="25" fillId="0" borderId="28" xfId="0" applyFont="1" applyBorder="1" applyAlignment="1">
      <alignment horizontal="center" vertical="top" wrapText="1"/>
    </xf>
    <xf numFmtId="0" fontId="0" fillId="0" borderId="0" xfId="0" applyBorder="1" applyAlignment="1">
      <alignment/>
    </xf>
    <xf numFmtId="0" fontId="10" fillId="0" borderId="0" xfId="0" applyFont="1" applyBorder="1" applyAlignment="1">
      <alignment/>
    </xf>
    <xf numFmtId="0" fontId="27" fillId="6" borderId="25" xfId="0" applyFont="1" applyFill="1" applyBorder="1" applyAlignment="1">
      <alignment horizontal="center" vertical="top" wrapText="1"/>
    </xf>
    <xf numFmtId="0" fontId="27" fillId="6" borderId="28" xfId="0" applyFont="1" applyFill="1" applyBorder="1" applyAlignment="1">
      <alignment horizontal="center" vertical="top" wrapText="1"/>
    </xf>
    <xf numFmtId="10" fontId="0" fillId="2" borderId="36" xfId="21" applyNumberFormat="1" applyFill="1" applyBorder="1" applyAlignment="1" applyProtection="1">
      <alignment horizontal="center"/>
      <protection locked="0"/>
    </xf>
    <xf numFmtId="0" fontId="28" fillId="0" borderId="0" xfId="0" applyFont="1" applyAlignment="1" applyProtection="1">
      <alignment horizontal="centerContinuous" wrapText="1" readingOrder="1"/>
      <protection locked="0"/>
    </xf>
    <xf numFmtId="0" fontId="0" fillId="0" borderId="0" xfId="0" applyAlignment="1" applyProtection="1">
      <alignment horizontal="centerContinuous" wrapText="1" readingOrder="1"/>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5" borderId="3"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0" fillId="5" borderId="28" xfId="0" applyFill="1" applyBorder="1" applyAlignment="1" applyProtection="1">
      <alignment horizontal="left" vertical="center"/>
      <protection locked="0"/>
    </xf>
    <xf numFmtId="0" fontId="23" fillId="2" borderId="0" xfId="0" applyFont="1" applyFill="1" applyAlignment="1" applyProtection="1">
      <alignment horizontal="center" vertical="center"/>
      <protection locked="0"/>
    </xf>
    <xf numFmtId="0" fontId="6" fillId="5" borderId="7" xfId="0" applyFont="1" applyFill="1" applyBorder="1" applyAlignment="1" applyProtection="1">
      <alignment horizontal="center"/>
      <protection locked="0"/>
    </xf>
    <xf numFmtId="0" fontId="6" fillId="5" borderId="8" xfId="0" applyFont="1" applyFill="1" applyBorder="1" applyAlignment="1" applyProtection="1">
      <alignment horizontal="center"/>
      <protection locked="0"/>
    </xf>
    <xf numFmtId="0" fontId="6" fillId="5" borderId="26" xfId="0" applyFont="1" applyFill="1" applyBorder="1" applyAlignment="1" applyProtection="1">
      <alignment horizontal="center"/>
      <protection locked="0"/>
    </xf>
    <xf numFmtId="0" fontId="0" fillId="0" borderId="39"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5" fontId="0" fillId="2" borderId="22" xfId="0" applyNumberFormat="1" applyFont="1" applyFill="1" applyBorder="1" applyAlignment="1" applyProtection="1">
      <alignment horizontal="left" vertical="center"/>
      <protection locked="0"/>
    </xf>
    <xf numFmtId="15" fontId="0" fillId="2" borderId="0" xfId="0" applyNumberFormat="1" applyFont="1" applyFill="1" applyBorder="1" applyAlignment="1" applyProtection="1">
      <alignment horizontal="left" vertical="center"/>
      <protection locked="0"/>
    </xf>
    <xf numFmtId="15" fontId="0" fillId="2" borderId="1" xfId="0" applyNumberFormat="1" applyFont="1" applyFill="1" applyBorder="1" applyAlignment="1" applyProtection="1">
      <alignment horizontal="left" vertical="center"/>
      <protection locked="0"/>
    </xf>
    <xf numFmtId="14" fontId="0" fillId="2" borderId="22" xfId="0" applyNumberFormat="1" applyFont="1" applyFill="1" applyBorder="1" applyAlignment="1" applyProtection="1">
      <alignment horizontal="left" vertical="center"/>
      <protection locked="0"/>
    </xf>
    <xf numFmtId="14" fontId="0" fillId="2" borderId="0" xfId="0" applyNumberFormat="1" applyFont="1" applyFill="1" applyBorder="1" applyAlignment="1" applyProtection="1">
      <alignment horizontal="left" vertical="center"/>
      <protection locked="0"/>
    </xf>
    <xf numFmtId="14" fontId="0" fillId="2" borderId="1" xfId="0" applyNumberFormat="1" applyFont="1" applyFill="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14" fontId="0" fillId="0" borderId="4" xfId="0" applyNumberFormat="1" applyBorder="1" applyAlignment="1" applyProtection="1">
      <alignment horizontal="left" vertical="center"/>
      <protection locked="0"/>
    </xf>
    <xf numFmtId="14" fontId="0" fillId="0" borderId="28" xfId="0" applyNumberFormat="1" applyBorder="1" applyAlignment="1" applyProtection="1">
      <alignment horizontal="left" vertical="center"/>
      <protection locked="0"/>
    </xf>
    <xf numFmtId="0" fontId="6" fillId="5" borderId="39"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protection locked="0"/>
    </xf>
    <xf numFmtId="0" fontId="10" fillId="5" borderId="8" xfId="0" applyFont="1" applyFill="1" applyBorder="1" applyAlignment="1" applyProtection="1">
      <alignment horizontal="center"/>
      <protection locked="0"/>
    </xf>
    <xf numFmtId="0" fontId="10" fillId="5" borderId="26"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15" fontId="0" fillId="5" borderId="39" xfId="0" applyNumberFormat="1" applyFill="1" applyBorder="1" applyAlignment="1" applyProtection="1">
      <alignment horizontal="left" vertical="center"/>
      <protection locked="0"/>
    </xf>
    <xf numFmtId="15" fontId="0" fillId="5" borderId="2" xfId="0" applyNumberFormat="1" applyFill="1" applyBorder="1" applyAlignment="1" applyProtection="1">
      <alignment horizontal="left" vertical="center"/>
      <protection locked="0"/>
    </xf>
    <xf numFmtId="15" fontId="0" fillId="5" borderId="25" xfId="0" applyNumberFormat="1" applyFill="1" applyBorder="1" applyAlignment="1" applyProtection="1">
      <alignment horizontal="left" vertical="center"/>
      <protection locked="0"/>
    </xf>
    <xf numFmtId="15" fontId="0" fillId="5" borderId="22" xfId="0" applyNumberFormat="1" applyFill="1" applyBorder="1" applyAlignment="1" applyProtection="1">
      <alignment horizontal="left" vertical="center"/>
      <protection locked="0"/>
    </xf>
    <xf numFmtId="15" fontId="0" fillId="5" borderId="0" xfId="0" applyNumberFormat="1" applyFill="1" applyBorder="1" applyAlignment="1" applyProtection="1">
      <alignment horizontal="left" vertical="center"/>
      <protection locked="0"/>
    </xf>
    <xf numFmtId="15" fontId="0" fillId="5" borderId="1" xfId="0" applyNumberFormat="1" applyFill="1" applyBorder="1" applyAlignment="1" applyProtection="1">
      <alignment horizontal="left" vertical="center"/>
      <protection locked="0"/>
    </xf>
    <xf numFmtId="0" fontId="0" fillId="5" borderId="22"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50"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5" borderId="52" xfId="0" applyFill="1" applyBorder="1" applyAlignment="1" applyProtection="1">
      <alignment horizontal="center"/>
      <protection locked="0"/>
    </xf>
    <xf numFmtId="0" fontId="4" fillId="5" borderId="39" xfId="0" applyFont="1"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25" xfId="0" applyFill="1" applyBorder="1" applyAlignment="1" applyProtection="1">
      <alignment horizontal="center"/>
      <protection locked="0"/>
    </xf>
    <xf numFmtId="175" fontId="5" fillId="5" borderId="53" xfId="0" applyNumberFormat="1" applyFont="1" applyFill="1" applyBorder="1" applyAlignment="1" applyProtection="1">
      <alignment horizontal="center"/>
      <protection locked="0"/>
    </xf>
    <xf numFmtId="175" fontId="5" fillId="5" borderId="51" xfId="0" applyNumberFormat="1" applyFont="1" applyFill="1" applyBorder="1" applyAlignment="1" applyProtection="1">
      <alignment/>
      <protection locked="0"/>
    </xf>
    <xf numFmtId="175" fontId="5" fillId="5" borderId="54" xfId="0" applyNumberFormat="1" applyFont="1" applyFill="1" applyBorder="1" applyAlignment="1" applyProtection="1">
      <alignment/>
      <protection locked="0"/>
    </xf>
    <xf numFmtId="0" fontId="0" fillId="5" borderId="54" xfId="0" applyFill="1" applyBorder="1" applyAlignment="1" applyProtection="1">
      <alignment horizontal="center"/>
      <protection locked="0"/>
    </xf>
    <xf numFmtId="0" fontId="0" fillId="5" borderId="8" xfId="0" applyFill="1" applyBorder="1" applyAlignment="1" applyProtection="1">
      <alignment/>
      <protection locked="0"/>
    </xf>
    <xf numFmtId="0" fontId="0" fillId="5" borderId="26" xfId="0" applyFill="1" applyBorder="1" applyAlignment="1" applyProtection="1">
      <alignment/>
      <protection locked="0"/>
    </xf>
    <xf numFmtId="0" fontId="24" fillId="0" borderId="39" xfId="0" applyFont="1" applyBorder="1" applyAlignment="1" applyProtection="1">
      <alignment wrapText="1" shrinkToFit="1" readingOrder="1"/>
      <protection locked="0"/>
    </xf>
    <xf numFmtId="0" fontId="24" fillId="0" borderId="2" xfId="0" applyFont="1" applyBorder="1" applyAlignment="1" applyProtection="1">
      <alignment wrapText="1" shrinkToFit="1" readingOrder="1"/>
      <protection locked="0"/>
    </xf>
    <xf numFmtId="0" fontId="24" fillId="0" borderId="25" xfId="0" applyFont="1" applyBorder="1" applyAlignment="1" applyProtection="1">
      <alignment wrapText="1" shrinkToFit="1" readingOrder="1"/>
      <protection locked="0"/>
    </xf>
    <xf numFmtId="0" fontId="24" fillId="0" borderId="22" xfId="0" applyFont="1" applyBorder="1" applyAlignment="1" applyProtection="1">
      <alignment wrapText="1" shrinkToFit="1" readingOrder="1"/>
      <protection locked="0"/>
    </xf>
    <xf numFmtId="0" fontId="24" fillId="0" borderId="0" xfId="0" applyFont="1" applyBorder="1" applyAlignment="1" applyProtection="1">
      <alignment wrapText="1" shrinkToFit="1" readingOrder="1"/>
      <protection locked="0"/>
    </xf>
    <xf numFmtId="0" fontId="24" fillId="0" borderId="1" xfId="0" applyFont="1" applyBorder="1" applyAlignment="1" applyProtection="1">
      <alignment wrapText="1" shrinkToFit="1" readingOrder="1"/>
      <protection locked="0"/>
    </xf>
    <xf numFmtId="0" fontId="3" fillId="5" borderId="39" xfId="0" applyFont="1" applyFill="1" applyBorder="1" applyAlignment="1" applyProtection="1">
      <alignment horizontal="center"/>
      <protection locked="0"/>
    </xf>
    <xf numFmtId="15" fontId="3" fillId="5" borderId="39" xfId="0" applyNumberFormat="1"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25" xfId="0" applyFont="1" applyFill="1" applyBorder="1" applyAlignment="1" applyProtection="1">
      <alignment horizontal="center"/>
      <protection locked="0"/>
    </xf>
    <xf numFmtId="0" fontId="27" fillId="6" borderId="55" xfId="0" applyFont="1" applyFill="1" applyBorder="1" applyAlignment="1">
      <alignment horizontal="center" vertical="top" wrapText="1"/>
    </xf>
    <xf numFmtId="0" fontId="27" fillId="6" borderId="49"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8</xdr:row>
      <xdr:rowOff>133350</xdr:rowOff>
    </xdr:from>
    <xdr:to>
      <xdr:col>2</xdr:col>
      <xdr:colOff>0</xdr:colOff>
      <xdr:row>27</xdr:row>
      <xdr:rowOff>47625</xdr:rowOff>
    </xdr:to>
    <xdr:pic>
      <xdr:nvPicPr>
        <xdr:cNvPr id="1" name="Picture 14"/>
        <xdr:cNvPicPr preferRelativeResize="1">
          <a:picLocks noChangeAspect="1"/>
        </xdr:cNvPicPr>
      </xdr:nvPicPr>
      <xdr:blipFill>
        <a:blip r:embed="rId1"/>
        <a:stretch>
          <a:fillRect/>
        </a:stretch>
      </xdr:blipFill>
      <xdr:spPr>
        <a:xfrm>
          <a:off x="76200" y="2581275"/>
          <a:ext cx="6257925" cy="50673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ilto:Structured_AM@fanniemae.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O151"/>
  <sheetViews>
    <sheetView tabSelected="1" zoomScale="75" zoomScaleNormal="75" zoomScaleSheetLayoutView="75" workbookViewId="0" topLeftCell="A1">
      <selection activeCell="A1" sqref="A1"/>
    </sheetView>
  </sheetViews>
  <sheetFormatPr defaultColWidth="9.140625" defaultRowHeight="12.75"/>
  <cols>
    <col min="1" max="1" width="3.8515625" style="28" customWidth="1"/>
    <col min="2" max="2" width="6.140625" style="28" customWidth="1"/>
    <col min="3" max="3" width="16.28125" style="28" customWidth="1"/>
    <col min="4" max="4" width="17.7109375" style="28" bestFit="1" customWidth="1"/>
    <col min="5" max="5" width="13.8515625" style="28" customWidth="1"/>
    <col min="6" max="6" width="6.140625" style="28" bestFit="1" customWidth="1"/>
    <col min="7" max="7" width="8.140625" style="28" bestFit="1" customWidth="1"/>
    <col min="8" max="8" width="12.57421875" style="28" bestFit="1" customWidth="1"/>
    <col min="9" max="9" width="11.8515625" style="28" customWidth="1"/>
    <col min="10" max="10" width="11.421875" style="28" customWidth="1"/>
    <col min="11" max="11" width="6.7109375" style="28" customWidth="1"/>
    <col min="12" max="12" width="12.421875" style="28" bestFit="1" customWidth="1"/>
    <col min="13" max="13" width="13.140625" style="28" customWidth="1"/>
    <col min="14" max="14" width="11.8515625" style="28" customWidth="1"/>
    <col min="15" max="15" width="13.57421875" style="28" customWidth="1"/>
    <col min="16" max="16" width="8.140625" style="28" customWidth="1"/>
    <col min="17" max="17" width="14.00390625" style="28" customWidth="1"/>
    <col min="18" max="18" width="12.7109375" style="28" customWidth="1"/>
    <col min="19" max="19" width="13.57421875" style="28" bestFit="1" customWidth="1"/>
    <col min="20" max="20" width="16.421875" style="28" customWidth="1"/>
    <col min="21" max="21" width="12.00390625" style="28" customWidth="1"/>
    <col min="22" max="22" width="13.57421875" style="28" customWidth="1"/>
    <col min="23" max="23" width="12.00390625" style="28" customWidth="1"/>
    <col min="24" max="24" width="13.421875" style="28" customWidth="1"/>
    <col min="25" max="25" width="12.421875" style="28" customWidth="1"/>
    <col min="26" max="26" width="13.28125" style="28" bestFit="1" customWidth="1"/>
    <col min="27" max="27" width="12.57421875" style="28" customWidth="1"/>
    <col min="28" max="28" width="12.140625" style="28" bestFit="1" customWidth="1"/>
    <col min="29" max="29" width="11.8515625" style="28" bestFit="1" customWidth="1"/>
    <col min="30" max="31" width="8.8515625" style="28" customWidth="1"/>
    <col min="32" max="32" width="20.421875" style="28" customWidth="1"/>
    <col min="33" max="16384" width="8.8515625" style="28" customWidth="1"/>
  </cols>
  <sheetData>
    <row r="1" spans="1:29" ht="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18.75" thickBot="1">
      <c r="A2" s="220" t="s">
        <v>100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row>
    <row r="3" spans="1:29" ht="15" customHeight="1">
      <c r="A3" s="27"/>
      <c r="B3" s="221" t="s">
        <v>42</v>
      </c>
      <c r="C3" s="222"/>
      <c r="D3" s="223"/>
      <c r="E3" s="199" t="s">
        <v>63</v>
      </c>
      <c r="F3" s="200"/>
      <c r="G3" s="200"/>
      <c r="H3" s="200"/>
      <c r="I3" s="201"/>
      <c r="J3" s="27"/>
      <c r="K3" s="27"/>
      <c r="L3" s="27"/>
      <c r="M3" s="195"/>
      <c r="N3" s="195"/>
      <c r="O3" s="195"/>
      <c r="P3" s="195"/>
      <c r="Q3" s="195"/>
      <c r="R3" s="195"/>
      <c r="S3" s="27"/>
      <c r="T3" s="27"/>
      <c r="U3" s="27"/>
      <c r="V3" s="27"/>
      <c r="W3" s="27"/>
      <c r="X3" s="27"/>
      <c r="Y3" s="27"/>
      <c r="Z3" s="27"/>
      <c r="AA3" s="27"/>
      <c r="AB3" s="27"/>
      <c r="AC3" s="27"/>
    </row>
    <row r="4" spans="1:29" ht="15" customHeight="1">
      <c r="A4" s="27"/>
      <c r="B4" s="224" t="s">
        <v>41</v>
      </c>
      <c r="C4" s="225"/>
      <c r="D4" s="226"/>
      <c r="E4" s="202" t="s">
        <v>43</v>
      </c>
      <c r="F4" s="203"/>
      <c r="G4" s="203"/>
      <c r="H4" s="203"/>
      <c r="I4" s="204"/>
      <c r="J4" s="27"/>
      <c r="K4" s="27"/>
      <c r="L4" s="27"/>
      <c r="M4" s="195"/>
      <c r="N4" s="195"/>
      <c r="O4" s="195"/>
      <c r="P4" s="195"/>
      <c r="Q4" s="195"/>
      <c r="R4" s="195"/>
      <c r="S4" s="27"/>
      <c r="T4" s="27"/>
      <c r="U4" s="27"/>
      <c r="V4" s="27"/>
      <c r="W4" s="27"/>
      <c r="X4" s="27"/>
      <c r="Y4" s="27"/>
      <c r="Z4" s="27"/>
      <c r="AA4" s="27"/>
      <c r="AB4" s="27"/>
      <c r="AC4" s="27"/>
    </row>
    <row r="5" spans="1:29" ht="15" customHeight="1">
      <c r="A5" s="27"/>
      <c r="B5" s="227" t="s">
        <v>17</v>
      </c>
      <c r="C5" s="228"/>
      <c r="D5" s="229"/>
      <c r="E5" s="205">
        <v>40344</v>
      </c>
      <c r="F5" s="206"/>
      <c r="G5" s="206"/>
      <c r="H5" s="206"/>
      <c r="I5" s="207"/>
      <c r="J5" s="60"/>
      <c r="K5" s="60"/>
      <c r="L5" s="60"/>
      <c r="M5" s="195"/>
      <c r="N5" s="195"/>
      <c r="O5" s="195"/>
      <c r="P5" s="195"/>
      <c r="Q5" s="195"/>
      <c r="R5" s="195"/>
      <c r="S5" s="27"/>
      <c r="T5" s="27"/>
      <c r="U5" s="27"/>
      <c r="V5" s="27"/>
      <c r="W5" s="27"/>
      <c r="X5" s="27"/>
      <c r="Y5" s="27"/>
      <c r="Z5" s="27"/>
      <c r="AA5" s="27"/>
      <c r="AB5" s="27"/>
      <c r="AC5" s="27"/>
    </row>
    <row r="6" spans="1:29" ht="15" customHeight="1" thickBot="1">
      <c r="A6" s="27"/>
      <c r="B6" s="192" t="s">
        <v>44</v>
      </c>
      <c r="C6" s="193"/>
      <c r="D6" s="194"/>
      <c r="E6" s="208">
        <v>40268</v>
      </c>
      <c r="F6" s="209"/>
      <c r="G6" s="209"/>
      <c r="H6" s="209"/>
      <c r="I6" s="210"/>
      <c r="J6" s="60"/>
      <c r="K6" s="60"/>
      <c r="L6" s="60"/>
      <c r="M6" s="60"/>
      <c r="N6" s="60"/>
      <c r="O6" s="60"/>
      <c r="P6" s="27"/>
      <c r="Q6" s="27"/>
      <c r="R6" s="27"/>
      <c r="S6" s="27"/>
      <c r="T6" s="27"/>
      <c r="U6" s="27"/>
      <c r="V6" s="27"/>
      <c r="W6" s="27"/>
      <c r="X6" s="27"/>
      <c r="Y6" s="27"/>
      <c r="Z6" s="27"/>
      <c r="AA6" s="27"/>
      <c r="AB6" s="27"/>
      <c r="AC6" s="27"/>
    </row>
    <row r="7" spans="1:29" ht="12.75" customHeight="1">
      <c r="A7" s="27"/>
      <c r="B7" s="27"/>
      <c r="C7" s="27"/>
      <c r="D7" s="27"/>
      <c r="E7" s="27"/>
      <c r="F7" s="27"/>
      <c r="G7" s="27"/>
      <c r="H7" s="27"/>
      <c r="I7" s="27"/>
      <c r="J7" s="60"/>
      <c r="K7" s="60"/>
      <c r="L7" s="60"/>
      <c r="M7" s="60"/>
      <c r="N7" s="60"/>
      <c r="O7" s="60"/>
      <c r="P7" s="27"/>
      <c r="Q7" s="27"/>
      <c r="R7" s="27"/>
      <c r="S7" s="27"/>
      <c r="T7" s="27"/>
      <c r="U7" s="27"/>
      <c r="V7" s="27"/>
      <c r="W7" s="27"/>
      <c r="X7" s="27"/>
      <c r="Y7" s="27"/>
      <c r="Z7" s="27"/>
      <c r="AA7" s="27"/>
      <c r="AB7" s="27"/>
      <c r="AC7" s="27"/>
    </row>
    <row r="8" spans="1:249" ht="12.75">
      <c r="A8" s="27"/>
      <c r="B8" s="27"/>
      <c r="C8" s="27"/>
      <c r="D8" s="27"/>
      <c r="E8" s="1"/>
      <c r="F8" s="1"/>
      <c r="G8" s="1"/>
      <c r="H8" s="1"/>
      <c r="I8" s="1"/>
      <c r="J8" s="29"/>
      <c r="K8" s="1"/>
      <c r="L8" s="1"/>
      <c r="M8" s="1"/>
      <c r="N8" s="1"/>
      <c r="O8" s="1"/>
      <c r="P8" s="1"/>
      <c r="Q8" s="1"/>
      <c r="R8" s="1"/>
      <c r="S8" s="1"/>
      <c r="T8" s="1"/>
      <c r="U8" s="1"/>
      <c r="V8" s="1"/>
      <c r="W8" s="1"/>
      <c r="X8" s="1"/>
      <c r="Y8" s="1"/>
      <c r="Z8" s="1"/>
      <c r="AA8" s="1"/>
      <c r="AB8" s="1"/>
      <c r="AC8" s="1"/>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row>
    <row r="9" spans="1:249" ht="6.75" customHeight="1" thickBot="1">
      <c r="A9" s="27"/>
      <c r="B9" s="27"/>
      <c r="C9" s="27"/>
      <c r="D9" s="1"/>
      <c r="E9" s="1"/>
      <c r="F9" s="1"/>
      <c r="G9" s="1"/>
      <c r="H9" s="1"/>
      <c r="I9" s="1"/>
      <c r="J9" s="29"/>
      <c r="K9" s="1"/>
      <c r="L9" s="1"/>
      <c r="M9" s="1"/>
      <c r="N9" s="1"/>
      <c r="O9" s="1"/>
      <c r="P9" s="1"/>
      <c r="Q9" s="1"/>
      <c r="R9" s="1"/>
      <c r="S9" s="1"/>
      <c r="T9" s="1"/>
      <c r="U9" s="1"/>
      <c r="V9" s="1"/>
      <c r="W9" s="1"/>
      <c r="X9" s="27"/>
      <c r="Y9" s="27"/>
      <c r="Z9" s="27"/>
      <c r="AA9" s="27"/>
      <c r="AB9" s="27"/>
      <c r="AC9" s="27"/>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row>
    <row r="10" spans="1:249" ht="15">
      <c r="A10" s="27"/>
      <c r="B10" s="248" t="s">
        <v>10</v>
      </c>
      <c r="C10" s="250"/>
      <c r="D10" s="251"/>
      <c r="E10" s="251"/>
      <c r="F10" s="251"/>
      <c r="G10" s="251"/>
      <c r="H10" s="251"/>
      <c r="I10" s="252"/>
      <c r="J10" s="249" t="s">
        <v>19</v>
      </c>
      <c r="K10" s="250"/>
      <c r="L10" s="250"/>
      <c r="M10" s="250"/>
      <c r="N10" s="250"/>
      <c r="O10" s="250"/>
      <c r="P10" s="235"/>
      <c r="Q10" s="248" t="s">
        <v>11</v>
      </c>
      <c r="R10" s="234"/>
      <c r="S10" s="234"/>
      <c r="T10" s="234"/>
      <c r="U10" s="234"/>
      <c r="V10" s="234"/>
      <c r="W10" s="233" t="s">
        <v>12</v>
      </c>
      <c r="X10" s="234"/>
      <c r="Y10" s="234"/>
      <c r="Z10" s="234"/>
      <c r="AA10" s="234"/>
      <c r="AB10" s="234"/>
      <c r="AC10" s="235"/>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row>
    <row r="11" spans="1:249" ht="14.25">
      <c r="A11" s="27"/>
      <c r="B11" s="92"/>
      <c r="C11" s="93"/>
      <c r="D11" s="93"/>
      <c r="E11" s="94"/>
      <c r="F11" s="94"/>
      <c r="G11" s="94"/>
      <c r="H11" s="93"/>
      <c r="I11" s="95"/>
      <c r="J11" s="92"/>
      <c r="K11" s="93"/>
      <c r="L11" s="93"/>
      <c r="M11" s="93"/>
      <c r="N11" s="93"/>
      <c r="O11" s="93"/>
      <c r="P11" s="99"/>
      <c r="Q11" s="100"/>
      <c r="R11" s="93"/>
      <c r="S11" s="93"/>
      <c r="T11" s="93"/>
      <c r="U11" s="93"/>
      <c r="V11" s="93"/>
      <c r="W11" s="236">
        <f>E6</f>
        <v>40268</v>
      </c>
      <c r="X11" s="237"/>
      <c r="Y11" s="237"/>
      <c r="Z11" s="237"/>
      <c r="AA11" s="237"/>
      <c r="AB11" s="237"/>
      <c r="AC11" s="238"/>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row>
    <row r="12" spans="1:249" ht="21" customHeight="1">
      <c r="A12" s="27"/>
      <c r="B12" s="92"/>
      <c r="C12" s="93"/>
      <c r="D12" s="93"/>
      <c r="E12" s="93"/>
      <c r="F12" s="93"/>
      <c r="G12" s="93"/>
      <c r="H12" s="93"/>
      <c r="I12" s="95"/>
      <c r="J12" s="92"/>
      <c r="K12" s="93"/>
      <c r="L12" s="93"/>
      <c r="M12" s="93"/>
      <c r="N12" s="93"/>
      <c r="O12" s="93"/>
      <c r="P12" s="99"/>
      <c r="Q12" s="93"/>
      <c r="R12" s="93"/>
      <c r="S12" s="93"/>
      <c r="T12" s="101"/>
      <c r="U12" s="93"/>
      <c r="V12" s="102"/>
      <c r="W12" s="103"/>
      <c r="X12" s="230" t="s">
        <v>14</v>
      </c>
      <c r="Y12" s="231"/>
      <c r="Z12" s="231"/>
      <c r="AA12" s="232"/>
      <c r="AB12" s="230" t="s">
        <v>15</v>
      </c>
      <c r="AC12" s="239"/>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row>
    <row r="13" spans="1:249" ht="42.75" customHeight="1" thickBot="1">
      <c r="A13" s="27"/>
      <c r="B13" s="110" t="s">
        <v>49</v>
      </c>
      <c r="C13" s="96" t="s">
        <v>50</v>
      </c>
      <c r="D13" s="96" t="s">
        <v>0</v>
      </c>
      <c r="E13" s="96" t="s">
        <v>1</v>
      </c>
      <c r="F13" s="97" t="s">
        <v>2</v>
      </c>
      <c r="G13" s="96" t="s">
        <v>3</v>
      </c>
      <c r="H13" s="96" t="s">
        <v>4</v>
      </c>
      <c r="I13" s="98" t="s">
        <v>51</v>
      </c>
      <c r="J13" s="110" t="s">
        <v>52</v>
      </c>
      <c r="K13" s="111" t="s">
        <v>53</v>
      </c>
      <c r="L13" s="96" t="s">
        <v>54</v>
      </c>
      <c r="M13" s="111" t="s">
        <v>55</v>
      </c>
      <c r="N13" s="111" t="s">
        <v>56</v>
      </c>
      <c r="O13" s="111" t="s">
        <v>57</v>
      </c>
      <c r="P13" s="113" t="s">
        <v>58</v>
      </c>
      <c r="Q13" s="111" t="s">
        <v>57</v>
      </c>
      <c r="R13" s="111" t="s">
        <v>59</v>
      </c>
      <c r="S13" s="111" t="s">
        <v>6</v>
      </c>
      <c r="T13" s="111" t="s">
        <v>60</v>
      </c>
      <c r="U13" s="111" t="s">
        <v>52</v>
      </c>
      <c r="V13" s="104" t="s">
        <v>9</v>
      </c>
      <c r="W13" s="121" t="s">
        <v>61</v>
      </c>
      <c r="X13" s="105" t="s">
        <v>7</v>
      </c>
      <c r="Y13" s="106" t="s">
        <v>8</v>
      </c>
      <c r="Z13" s="106" t="s">
        <v>5</v>
      </c>
      <c r="AA13" s="108" t="s">
        <v>9</v>
      </c>
      <c r="AB13" s="107" t="s">
        <v>7</v>
      </c>
      <c r="AC13" s="109" t="s">
        <v>8</v>
      </c>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row>
    <row r="14" spans="1:249" ht="12.75">
      <c r="A14" s="27">
        <v>1</v>
      </c>
      <c r="B14" s="72"/>
      <c r="C14" s="179"/>
      <c r="D14" s="1"/>
      <c r="E14" s="63"/>
      <c r="F14" s="63"/>
      <c r="G14" s="63"/>
      <c r="H14" s="63"/>
      <c r="I14" s="2"/>
      <c r="J14" s="112"/>
      <c r="K14" s="64"/>
      <c r="L14" s="3"/>
      <c r="M14" s="4"/>
      <c r="N14" s="66"/>
      <c r="O14" s="5"/>
      <c r="P14" s="114" t="e">
        <f>+O14/M14</f>
        <v>#DIV/0!</v>
      </c>
      <c r="Q14" s="5"/>
      <c r="R14" s="6"/>
      <c r="S14" s="66"/>
      <c r="T14" s="115"/>
      <c r="U14" s="118"/>
      <c r="V14" s="120" t="e">
        <f>+Q14/T14</f>
        <v>#DIV/0!</v>
      </c>
      <c r="W14" s="74"/>
      <c r="X14" s="13"/>
      <c r="Y14" s="77" t="e">
        <f>X14/R14</f>
        <v>#DIV/0!</v>
      </c>
      <c r="Z14" s="126" t="e">
        <f>X14/S14</f>
        <v>#DIV/0!</v>
      </c>
      <c r="AA14" s="122" t="e">
        <f>Q14/Z14</f>
        <v>#DIV/0!</v>
      </c>
      <c r="AB14" s="124"/>
      <c r="AC14" s="81" t="e">
        <f>AB14/(R14/4)</f>
        <v>#DIV/0!</v>
      </c>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0"/>
      <c r="IK14" s="30"/>
      <c r="IL14" s="30"/>
      <c r="IM14" s="30"/>
      <c r="IN14" s="30"/>
      <c r="IO14" s="30"/>
    </row>
    <row r="15" spans="1:249" ht="12.75">
      <c r="A15" s="27">
        <v>2</v>
      </c>
      <c r="B15" s="72"/>
      <c r="C15" s="179"/>
      <c r="D15" s="1"/>
      <c r="E15" s="63"/>
      <c r="F15" s="63"/>
      <c r="G15" s="63"/>
      <c r="H15" s="63"/>
      <c r="I15" s="7"/>
      <c r="J15" s="112"/>
      <c r="K15" s="65"/>
      <c r="L15" s="5"/>
      <c r="M15" s="8"/>
      <c r="N15" s="67"/>
      <c r="O15" s="5"/>
      <c r="P15" s="114" t="e">
        <f aca="true" t="shared" si="0" ref="P15:P78">+O15/M15</f>
        <v>#DIV/0!</v>
      </c>
      <c r="Q15" s="5"/>
      <c r="R15" s="6"/>
      <c r="S15" s="67"/>
      <c r="T15" s="116"/>
      <c r="U15" s="119"/>
      <c r="V15" s="120" t="e">
        <f aca="true" t="shared" si="1" ref="V15:V78">+Q15/T15</f>
        <v>#DIV/0!</v>
      </c>
      <c r="W15" s="75"/>
      <c r="X15" s="11"/>
      <c r="Y15" s="78" t="e">
        <f>X15/R15</f>
        <v>#DIV/0!</v>
      </c>
      <c r="Z15" s="126" t="e">
        <f aca="true" t="shared" si="2" ref="Z15:Z78">X15/S15</f>
        <v>#DIV/0!</v>
      </c>
      <c r="AA15" s="123" t="e">
        <f>Q15/Z15</f>
        <v>#DIV/0!</v>
      </c>
      <c r="AB15" s="125"/>
      <c r="AC15" s="82" t="e">
        <f aca="true" t="shared" si="3" ref="AC15:AC78">AB15/(R15/4)</f>
        <v>#DIV/0!</v>
      </c>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0"/>
      <c r="IK15" s="30"/>
      <c r="IL15" s="30"/>
      <c r="IM15" s="30"/>
      <c r="IN15" s="30"/>
      <c r="IO15" s="30"/>
    </row>
    <row r="16" spans="1:249" ht="12.75">
      <c r="A16" s="27">
        <v>3</v>
      </c>
      <c r="B16" s="72"/>
      <c r="C16" s="179"/>
      <c r="D16" s="1"/>
      <c r="E16" s="63"/>
      <c r="F16" s="63"/>
      <c r="G16" s="63"/>
      <c r="H16" s="63"/>
      <c r="I16" s="2"/>
      <c r="J16" s="112"/>
      <c r="K16" s="63"/>
      <c r="L16" s="5"/>
      <c r="M16" s="4"/>
      <c r="N16" s="66"/>
      <c r="O16" s="5"/>
      <c r="P16" s="114" t="e">
        <f t="shared" si="0"/>
        <v>#DIV/0!</v>
      </c>
      <c r="Q16" s="5"/>
      <c r="R16" s="6"/>
      <c r="S16" s="66"/>
      <c r="T16" s="117"/>
      <c r="U16" s="119"/>
      <c r="V16" s="120" t="e">
        <f t="shared" si="1"/>
        <v>#DIV/0!</v>
      </c>
      <c r="W16" s="76"/>
      <c r="X16" s="11"/>
      <c r="Y16" s="78" t="e">
        <f aca="true" t="shared" si="4" ref="Y16:Y79">X16/R16</f>
        <v>#DIV/0!</v>
      </c>
      <c r="Z16" s="126" t="e">
        <f t="shared" si="2"/>
        <v>#DIV/0!</v>
      </c>
      <c r="AA16" s="123" t="e">
        <f aca="true" t="shared" si="5" ref="AA16:AA79">Q16/Z16</f>
        <v>#DIV/0!</v>
      </c>
      <c r="AB16" s="125"/>
      <c r="AC16" s="82" t="e">
        <f t="shared" si="3"/>
        <v>#DIV/0!</v>
      </c>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0"/>
      <c r="IK16" s="30"/>
      <c r="IL16" s="30"/>
      <c r="IM16" s="30"/>
      <c r="IN16" s="30"/>
      <c r="IO16" s="30"/>
    </row>
    <row r="17" spans="1:249" ht="12.75">
      <c r="A17" s="27">
        <v>4</v>
      </c>
      <c r="B17" s="72"/>
      <c r="C17" s="179"/>
      <c r="D17" s="1"/>
      <c r="E17" s="63"/>
      <c r="F17" s="63"/>
      <c r="G17" s="63"/>
      <c r="H17" s="63"/>
      <c r="I17" s="2"/>
      <c r="J17" s="112"/>
      <c r="K17" s="63"/>
      <c r="L17" s="5"/>
      <c r="M17" s="4"/>
      <c r="N17" s="66"/>
      <c r="O17" s="5"/>
      <c r="P17" s="114" t="e">
        <f t="shared" si="0"/>
        <v>#DIV/0!</v>
      </c>
      <c r="Q17" s="5"/>
      <c r="R17" s="6"/>
      <c r="S17" s="66"/>
      <c r="T17" s="117"/>
      <c r="U17" s="119"/>
      <c r="V17" s="120" t="e">
        <f t="shared" si="1"/>
        <v>#DIV/0!</v>
      </c>
      <c r="W17" s="76"/>
      <c r="X17" s="11"/>
      <c r="Y17" s="78" t="e">
        <f t="shared" si="4"/>
        <v>#DIV/0!</v>
      </c>
      <c r="Z17" s="126" t="e">
        <f t="shared" si="2"/>
        <v>#DIV/0!</v>
      </c>
      <c r="AA17" s="123" t="e">
        <f t="shared" si="5"/>
        <v>#DIV/0!</v>
      </c>
      <c r="AB17" s="125"/>
      <c r="AC17" s="82" t="e">
        <f t="shared" si="3"/>
        <v>#DIV/0!</v>
      </c>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0"/>
      <c r="IK17" s="30"/>
      <c r="IL17" s="30"/>
      <c r="IM17" s="30"/>
      <c r="IN17" s="30"/>
      <c r="IO17" s="30"/>
    </row>
    <row r="18" spans="1:249" ht="12.75">
      <c r="A18" s="27">
        <v>5</v>
      </c>
      <c r="B18" s="72"/>
      <c r="C18" s="179"/>
      <c r="D18" s="1"/>
      <c r="E18" s="63"/>
      <c r="F18" s="63"/>
      <c r="G18" s="63"/>
      <c r="H18" s="63"/>
      <c r="I18" s="2"/>
      <c r="J18" s="112"/>
      <c r="K18" s="63"/>
      <c r="L18" s="5"/>
      <c r="M18" s="4"/>
      <c r="N18" s="66"/>
      <c r="O18" s="5"/>
      <c r="P18" s="114" t="e">
        <f t="shared" si="0"/>
        <v>#DIV/0!</v>
      </c>
      <c r="Q18" s="5"/>
      <c r="R18" s="6"/>
      <c r="S18" s="66"/>
      <c r="T18" s="117"/>
      <c r="U18" s="119"/>
      <c r="V18" s="120" t="e">
        <f t="shared" si="1"/>
        <v>#DIV/0!</v>
      </c>
      <c r="W18" s="76"/>
      <c r="X18" s="11"/>
      <c r="Y18" s="78" t="e">
        <f t="shared" si="4"/>
        <v>#DIV/0!</v>
      </c>
      <c r="Z18" s="126" t="e">
        <f t="shared" si="2"/>
        <v>#DIV/0!</v>
      </c>
      <c r="AA18" s="123" t="e">
        <f t="shared" si="5"/>
        <v>#DIV/0!</v>
      </c>
      <c r="AB18" s="125"/>
      <c r="AC18" s="82" t="e">
        <f t="shared" si="3"/>
        <v>#DIV/0!</v>
      </c>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0"/>
      <c r="IK18" s="30"/>
      <c r="IL18" s="30"/>
      <c r="IM18" s="30"/>
      <c r="IN18" s="30"/>
      <c r="IO18" s="30"/>
    </row>
    <row r="19" spans="1:249" ht="12.75">
      <c r="A19" s="27">
        <v>6</v>
      </c>
      <c r="B19" s="72"/>
      <c r="C19" s="179"/>
      <c r="D19" s="1"/>
      <c r="E19" s="63"/>
      <c r="F19" s="63"/>
      <c r="G19" s="63"/>
      <c r="H19" s="63"/>
      <c r="I19" s="2"/>
      <c r="J19" s="112"/>
      <c r="K19" s="63"/>
      <c r="L19" s="5"/>
      <c r="M19" s="4"/>
      <c r="N19" s="66"/>
      <c r="O19" s="5"/>
      <c r="P19" s="114" t="e">
        <f t="shared" si="0"/>
        <v>#DIV/0!</v>
      </c>
      <c r="Q19" s="5"/>
      <c r="R19" s="6"/>
      <c r="S19" s="66"/>
      <c r="T19" s="117"/>
      <c r="U19" s="119"/>
      <c r="V19" s="120" t="e">
        <f t="shared" si="1"/>
        <v>#DIV/0!</v>
      </c>
      <c r="W19" s="76"/>
      <c r="X19" s="11"/>
      <c r="Y19" s="78" t="e">
        <f t="shared" si="4"/>
        <v>#DIV/0!</v>
      </c>
      <c r="Z19" s="126" t="e">
        <f t="shared" si="2"/>
        <v>#DIV/0!</v>
      </c>
      <c r="AA19" s="123" t="e">
        <f t="shared" si="5"/>
        <v>#DIV/0!</v>
      </c>
      <c r="AB19" s="125"/>
      <c r="AC19" s="82" t="e">
        <f t="shared" si="3"/>
        <v>#DIV/0!</v>
      </c>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0"/>
      <c r="IK19" s="30"/>
      <c r="IL19" s="30"/>
      <c r="IM19" s="30"/>
      <c r="IN19" s="30"/>
      <c r="IO19" s="30"/>
    </row>
    <row r="20" spans="1:249" ht="12.75">
      <c r="A20" s="27">
        <v>7</v>
      </c>
      <c r="B20" s="72"/>
      <c r="C20" s="179"/>
      <c r="D20" s="1"/>
      <c r="E20" s="63"/>
      <c r="F20" s="63"/>
      <c r="G20" s="63"/>
      <c r="H20" s="63"/>
      <c r="I20" s="2"/>
      <c r="J20" s="112"/>
      <c r="K20" s="63"/>
      <c r="L20" s="5"/>
      <c r="M20" s="4"/>
      <c r="N20" s="66"/>
      <c r="O20" s="5"/>
      <c r="P20" s="114" t="e">
        <f t="shared" si="0"/>
        <v>#DIV/0!</v>
      </c>
      <c r="Q20" s="5"/>
      <c r="R20" s="6"/>
      <c r="S20" s="66"/>
      <c r="T20" s="117"/>
      <c r="U20" s="119"/>
      <c r="V20" s="120" t="e">
        <f t="shared" si="1"/>
        <v>#DIV/0!</v>
      </c>
      <c r="W20" s="76"/>
      <c r="X20" s="11"/>
      <c r="Y20" s="78" t="e">
        <f t="shared" si="4"/>
        <v>#DIV/0!</v>
      </c>
      <c r="Z20" s="126" t="e">
        <f t="shared" si="2"/>
        <v>#DIV/0!</v>
      </c>
      <c r="AA20" s="123" t="e">
        <f t="shared" si="5"/>
        <v>#DIV/0!</v>
      </c>
      <c r="AB20" s="125"/>
      <c r="AC20" s="82" t="e">
        <f t="shared" si="3"/>
        <v>#DIV/0!</v>
      </c>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0"/>
      <c r="IK20" s="30"/>
      <c r="IL20" s="30"/>
      <c r="IM20" s="30"/>
      <c r="IN20" s="30"/>
      <c r="IO20" s="30"/>
    </row>
    <row r="21" spans="1:249" ht="12.75">
      <c r="A21" s="27">
        <v>8</v>
      </c>
      <c r="B21" s="72"/>
      <c r="C21" s="179"/>
      <c r="D21" s="1"/>
      <c r="E21" s="63"/>
      <c r="F21" s="63"/>
      <c r="G21" s="63"/>
      <c r="H21" s="63"/>
      <c r="I21" s="2"/>
      <c r="J21" s="112"/>
      <c r="K21" s="63"/>
      <c r="L21" s="6"/>
      <c r="M21" s="4"/>
      <c r="N21" s="68"/>
      <c r="O21" s="6"/>
      <c r="P21" s="114" t="e">
        <f t="shared" si="0"/>
        <v>#DIV/0!</v>
      </c>
      <c r="Q21" s="6"/>
      <c r="R21" s="6"/>
      <c r="S21" s="68"/>
      <c r="T21" s="117"/>
      <c r="U21" s="119"/>
      <c r="V21" s="120" t="e">
        <f t="shared" si="1"/>
        <v>#DIV/0!</v>
      </c>
      <c r="W21" s="76"/>
      <c r="X21" s="12"/>
      <c r="Y21" s="78" t="e">
        <f t="shared" si="4"/>
        <v>#DIV/0!</v>
      </c>
      <c r="Z21" s="126" t="e">
        <f t="shared" si="2"/>
        <v>#DIV/0!</v>
      </c>
      <c r="AA21" s="123" t="e">
        <f t="shared" si="5"/>
        <v>#DIV/0!</v>
      </c>
      <c r="AB21" s="125"/>
      <c r="AC21" s="82" t="e">
        <f t="shared" si="3"/>
        <v>#DIV/0!</v>
      </c>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0"/>
      <c r="IK21" s="30"/>
      <c r="IL21" s="30"/>
      <c r="IM21" s="30"/>
      <c r="IN21" s="30"/>
      <c r="IO21" s="30"/>
    </row>
    <row r="22" spans="1:249" ht="12.75">
      <c r="A22" s="27">
        <v>9</v>
      </c>
      <c r="B22" s="72"/>
      <c r="C22" s="179"/>
      <c r="D22" s="1"/>
      <c r="E22" s="63"/>
      <c r="F22" s="63"/>
      <c r="G22" s="63"/>
      <c r="H22" s="63"/>
      <c r="I22" s="2"/>
      <c r="J22" s="112"/>
      <c r="K22" s="63"/>
      <c r="L22" s="6"/>
      <c r="M22" s="4"/>
      <c r="N22" s="68"/>
      <c r="O22" s="6"/>
      <c r="P22" s="114" t="e">
        <f t="shared" si="0"/>
        <v>#DIV/0!</v>
      </c>
      <c r="Q22" s="6"/>
      <c r="R22" s="6"/>
      <c r="S22" s="68"/>
      <c r="T22" s="117"/>
      <c r="U22" s="119"/>
      <c r="V22" s="120" t="e">
        <f t="shared" si="1"/>
        <v>#DIV/0!</v>
      </c>
      <c r="W22" s="76"/>
      <c r="X22" s="12"/>
      <c r="Y22" s="78" t="e">
        <f t="shared" si="4"/>
        <v>#DIV/0!</v>
      </c>
      <c r="Z22" s="126" t="e">
        <f t="shared" si="2"/>
        <v>#DIV/0!</v>
      </c>
      <c r="AA22" s="123" t="e">
        <f t="shared" si="5"/>
        <v>#DIV/0!</v>
      </c>
      <c r="AB22" s="125"/>
      <c r="AC22" s="82" t="e">
        <f t="shared" si="3"/>
        <v>#DIV/0!</v>
      </c>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0"/>
      <c r="IK22" s="30"/>
      <c r="IL22" s="30"/>
      <c r="IM22" s="30"/>
      <c r="IN22" s="30"/>
      <c r="IO22" s="30"/>
    </row>
    <row r="23" spans="1:249" ht="12.75">
      <c r="A23" s="27">
        <v>10</v>
      </c>
      <c r="B23" s="72"/>
      <c r="C23" s="179"/>
      <c r="D23" s="1"/>
      <c r="E23" s="63"/>
      <c r="F23" s="63"/>
      <c r="G23" s="63"/>
      <c r="H23" s="63"/>
      <c r="I23" s="2"/>
      <c r="J23" s="112"/>
      <c r="K23" s="63"/>
      <c r="L23" s="6"/>
      <c r="M23" s="4"/>
      <c r="N23" s="68"/>
      <c r="O23" s="6"/>
      <c r="P23" s="114" t="e">
        <f t="shared" si="0"/>
        <v>#DIV/0!</v>
      </c>
      <c r="Q23" s="6"/>
      <c r="R23" s="6"/>
      <c r="S23" s="68"/>
      <c r="T23" s="117"/>
      <c r="U23" s="119"/>
      <c r="V23" s="120" t="e">
        <f t="shared" si="1"/>
        <v>#DIV/0!</v>
      </c>
      <c r="W23" s="76"/>
      <c r="X23" s="12"/>
      <c r="Y23" s="78" t="e">
        <f t="shared" si="4"/>
        <v>#DIV/0!</v>
      </c>
      <c r="Z23" s="126" t="e">
        <f t="shared" si="2"/>
        <v>#DIV/0!</v>
      </c>
      <c r="AA23" s="123" t="e">
        <f t="shared" si="5"/>
        <v>#DIV/0!</v>
      </c>
      <c r="AB23" s="125"/>
      <c r="AC23" s="82" t="e">
        <f t="shared" si="3"/>
        <v>#DIV/0!</v>
      </c>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0"/>
      <c r="IK23" s="30"/>
      <c r="IL23" s="30"/>
      <c r="IM23" s="30"/>
      <c r="IN23" s="30"/>
      <c r="IO23" s="30"/>
    </row>
    <row r="24" spans="1:249" ht="12.75">
      <c r="A24" s="27">
        <v>11</v>
      </c>
      <c r="B24" s="72"/>
      <c r="C24" s="179"/>
      <c r="D24" s="1"/>
      <c r="E24" s="63"/>
      <c r="F24" s="63"/>
      <c r="G24" s="63"/>
      <c r="H24" s="63"/>
      <c r="I24" s="2"/>
      <c r="J24" s="112"/>
      <c r="K24" s="63"/>
      <c r="L24" s="6"/>
      <c r="M24" s="4"/>
      <c r="N24" s="68"/>
      <c r="O24" s="6"/>
      <c r="P24" s="114" t="e">
        <f t="shared" si="0"/>
        <v>#DIV/0!</v>
      </c>
      <c r="Q24" s="6"/>
      <c r="R24" s="6"/>
      <c r="S24" s="68"/>
      <c r="T24" s="117"/>
      <c r="U24" s="119"/>
      <c r="V24" s="120" t="e">
        <f t="shared" si="1"/>
        <v>#DIV/0!</v>
      </c>
      <c r="W24" s="76"/>
      <c r="X24" s="12"/>
      <c r="Y24" s="78" t="e">
        <f t="shared" si="4"/>
        <v>#DIV/0!</v>
      </c>
      <c r="Z24" s="126" t="e">
        <f t="shared" si="2"/>
        <v>#DIV/0!</v>
      </c>
      <c r="AA24" s="123" t="e">
        <f t="shared" si="5"/>
        <v>#DIV/0!</v>
      </c>
      <c r="AB24" s="125"/>
      <c r="AC24" s="82" t="e">
        <f t="shared" si="3"/>
        <v>#DIV/0!</v>
      </c>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0"/>
      <c r="IK24" s="30"/>
      <c r="IL24" s="30"/>
      <c r="IM24" s="30"/>
      <c r="IN24" s="30"/>
      <c r="IO24" s="30"/>
    </row>
    <row r="25" spans="1:249" ht="12.75">
      <c r="A25" s="27">
        <v>12</v>
      </c>
      <c r="B25" s="72"/>
      <c r="C25" s="179"/>
      <c r="D25" s="1"/>
      <c r="E25" s="63"/>
      <c r="F25" s="63"/>
      <c r="G25" s="63"/>
      <c r="H25" s="63"/>
      <c r="I25" s="2"/>
      <c r="J25" s="112"/>
      <c r="K25" s="63"/>
      <c r="L25" s="6"/>
      <c r="M25" s="4"/>
      <c r="N25" s="68"/>
      <c r="O25" s="6"/>
      <c r="P25" s="114" t="e">
        <f t="shared" si="0"/>
        <v>#DIV/0!</v>
      </c>
      <c r="Q25" s="6"/>
      <c r="R25" s="6"/>
      <c r="S25" s="68"/>
      <c r="T25" s="117"/>
      <c r="U25" s="119"/>
      <c r="V25" s="120" t="e">
        <f t="shared" si="1"/>
        <v>#DIV/0!</v>
      </c>
      <c r="W25" s="76"/>
      <c r="X25" s="12"/>
      <c r="Y25" s="78" t="e">
        <f t="shared" si="4"/>
        <v>#DIV/0!</v>
      </c>
      <c r="Z25" s="126" t="e">
        <f t="shared" si="2"/>
        <v>#DIV/0!</v>
      </c>
      <c r="AA25" s="123" t="e">
        <f t="shared" si="5"/>
        <v>#DIV/0!</v>
      </c>
      <c r="AB25" s="125"/>
      <c r="AC25" s="82" t="e">
        <f t="shared" si="3"/>
        <v>#DIV/0!</v>
      </c>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0"/>
      <c r="IK25" s="30"/>
      <c r="IL25" s="30"/>
      <c r="IM25" s="30"/>
      <c r="IN25" s="30"/>
      <c r="IO25" s="30"/>
    </row>
    <row r="26" spans="1:249" ht="12.75">
      <c r="A26" s="27">
        <v>13</v>
      </c>
      <c r="B26" s="72"/>
      <c r="C26" s="179"/>
      <c r="D26" s="1"/>
      <c r="E26" s="63"/>
      <c r="F26" s="63"/>
      <c r="G26" s="63"/>
      <c r="H26" s="63"/>
      <c r="I26" s="2"/>
      <c r="J26" s="112"/>
      <c r="K26" s="63"/>
      <c r="L26" s="6"/>
      <c r="M26" s="4"/>
      <c r="N26" s="68"/>
      <c r="O26" s="6"/>
      <c r="P26" s="114" t="e">
        <f t="shared" si="0"/>
        <v>#DIV/0!</v>
      </c>
      <c r="Q26" s="6"/>
      <c r="R26" s="6"/>
      <c r="S26" s="68"/>
      <c r="T26" s="117"/>
      <c r="U26" s="119"/>
      <c r="V26" s="120" t="e">
        <f t="shared" si="1"/>
        <v>#DIV/0!</v>
      </c>
      <c r="W26" s="76"/>
      <c r="X26" s="12"/>
      <c r="Y26" s="78" t="e">
        <f t="shared" si="4"/>
        <v>#DIV/0!</v>
      </c>
      <c r="Z26" s="126" t="e">
        <f t="shared" si="2"/>
        <v>#DIV/0!</v>
      </c>
      <c r="AA26" s="123" t="e">
        <f t="shared" si="5"/>
        <v>#DIV/0!</v>
      </c>
      <c r="AB26" s="125"/>
      <c r="AC26" s="82" t="e">
        <f t="shared" si="3"/>
        <v>#DIV/0!</v>
      </c>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0"/>
      <c r="IK26" s="30"/>
      <c r="IL26" s="30"/>
      <c r="IM26" s="30"/>
      <c r="IN26" s="30"/>
      <c r="IO26" s="30"/>
    </row>
    <row r="27" spans="1:249" ht="12.75">
      <c r="A27" s="27">
        <v>14</v>
      </c>
      <c r="B27" s="72"/>
      <c r="C27" s="179"/>
      <c r="D27" s="1"/>
      <c r="E27" s="63"/>
      <c r="F27" s="63"/>
      <c r="G27" s="63"/>
      <c r="H27" s="63"/>
      <c r="I27" s="2"/>
      <c r="J27" s="112"/>
      <c r="K27" s="63"/>
      <c r="L27" s="6"/>
      <c r="M27" s="4"/>
      <c r="N27" s="68"/>
      <c r="O27" s="6"/>
      <c r="P27" s="114" t="e">
        <f t="shared" si="0"/>
        <v>#DIV/0!</v>
      </c>
      <c r="Q27" s="6"/>
      <c r="R27" s="6"/>
      <c r="S27" s="68"/>
      <c r="T27" s="117"/>
      <c r="U27" s="119"/>
      <c r="V27" s="120" t="e">
        <f t="shared" si="1"/>
        <v>#DIV/0!</v>
      </c>
      <c r="W27" s="76"/>
      <c r="X27" s="12"/>
      <c r="Y27" s="78" t="e">
        <f t="shared" si="4"/>
        <v>#DIV/0!</v>
      </c>
      <c r="Z27" s="126" t="e">
        <f t="shared" si="2"/>
        <v>#DIV/0!</v>
      </c>
      <c r="AA27" s="123" t="e">
        <f t="shared" si="5"/>
        <v>#DIV/0!</v>
      </c>
      <c r="AB27" s="125"/>
      <c r="AC27" s="82" t="e">
        <f t="shared" si="3"/>
        <v>#DIV/0!</v>
      </c>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0"/>
      <c r="IK27" s="30"/>
      <c r="IL27" s="30"/>
      <c r="IM27" s="30"/>
      <c r="IN27" s="30"/>
      <c r="IO27" s="30"/>
    </row>
    <row r="28" spans="1:249" ht="12.75">
      <c r="A28" s="27">
        <v>15</v>
      </c>
      <c r="B28" s="72"/>
      <c r="C28" s="179"/>
      <c r="D28" s="1"/>
      <c r="E28" s="63"/>
      <c r="F28" s="63"/>
      <c r="G28" s="63"/>
      <c r="H28" s="63"/>
      <c r="I28" s="2"/>
      <c r="J28" s="112"/>
      <c r="K28" s="63"/>
      <c r="L28" s="6"/>
      <c r="M28" s="4"/>
      <c r="N28" s="68"/>
      <c r="O28" s="6"/>
      <c r="P28" s="114" t="e">
        <f t="shared" si="0"/>
        <v>#DIV/0!</v>
      </c>
      <c r="Q28" s="6"/>
      <c r="R28" s="6"/>
      <c r="S28" s="68"/>
      <c r="T28" s="117"/>
      <c r="U28" s="119"/>
      <c r="V28" s="120" t="e">
        <f t="shared" si="1"/>
        <v>#DIV/0!</v>
      </c>
      <c r="W28" s="76"/>
      <c r="X28" s="12"/>
      <c r="Y28" s="78" t="e">
        <f t="shared" si="4"/>
        <v>#DIV/0!</v>
      </c>
      <c r="Z28" s="126" t="e">
        <f t="shared" si="2"/>
        <v>#DIV/0!</v>
      </c>
      <c r="AA28" s="123" t="e">
        <f t="shared" si="5"/>
        <v>#DIV/0!</v>
      </c>
      <c r="AB28" s="125"/>
      <c r="AC28" s="82" t="e">
        <f t="shared" si="3"/>
        <v>#DIV/0!</v>
      </c>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0"/>
      <c r="IK28" s="30"/>
      <c r="IL28" s="30"/>
      <c r="IM28" s="30"/>
      <c r="IN28" s="30"/>
      <c r="IO28" s="30"/>
    </row>
    <row r="29" spans="1:249" ht="12.75">
      <c r="A29" s="27">
        <v>16</v>
      </c>
      <c r="B29" s="72"/>
      <c r="C29" s="179"/>
      <c r="D29" s="1"/>
      <c r="E29" s="63"/>
      <c r="F29" s="63"/>
      <c r="G29" s="63"/>
      <c r="H29" s="63"/>
      <c r="I29" s="2"/>
      <c r="J29" s="112"/>
      <c r="K29" s="63"/>
      <c r="L29" s="6"/>
      <c r="M29" s="4"/>
      <c r="N29" s="68"/>
      <c r="O29" s="6"/>
      <c r="P29" s="114" t="e">
        <f t="shared" si="0"/>
        <v>#DIV/0!</v>
      </c>
      <c r="Q29" s="6"/>
      <c r="R29" s="6"/>
      <c r="S29" s="68"/>
      <c r="T29" s="117"/>
      <c r="U29" s="119"/>
      <c r="V29" s="120" t="e">
        <f t="shared" si="1"/>
        <v>#DIV/0!</v>
      </c>
      <c r="W29" s="76"/>
      <c r="X29" s="12"/>
      <c r="Y29" s="78" t="e">
        <f t="shared" si="4"/>
        <v>#DIV/0!</v>
      </c>
      <c r="Z29" s="126" t="e">
        <f t="shared" si="2"/>
        <v>#DIV/0!</v>
      </c>
      <c r="AA29" s="123" t="e">
        <f t="shared" si="5"/>
        <v>#DIV/0!</v>
      </c>
      <c r="AB29" s="125"/>
      <c r="AC29" s="82" t="e">
        <f t="shared" si="3"/>
        <v>#DIV/0!</v>
      </c>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0"/>
      <c r="IK29" s="30"/>
      <c r="IL29" s="30"/>
      <c r="IM29" s="30"/>
      <c r="IN29" s="30"/>
      <c r="IO29" s="30"/>
    </row>
    <row r="30" spans="1:249" ht="12.75">
      <c r="A30" s="27">
        <v>17</v>
      </c>
      <c r="B30" s="72"/>
      <c r="C30" s="179"/>
      <c r="D30" s="1"/>
      <c r="E30" s="63"/>
      <c r="F30" s="63"/>
      <c r="G30" s="63"/>
      <c r="H30" s="63"/>
      <c r="I30" s="2"/>
      <c r="J30" s="112"/>
      <c r="K30" s="63"/>
      <c r="L30" s="6"/>
      <c r="M30" s="4"/>
      <c r="N30" s="68"/>
      <c r="O30" s="6"/>
      <c r="P30" s="114" t="e">
        <f t="shared" si="0"/>
        <v>#DIV/0!</v>
      </c>
      <c r="Q30" s="6"/>
      <c r="R30" s="6"/>
      <c r="S30" s="68"/>
      <c r="T30" s="117"/>
      <c r="U30" s="119"/>
      <c r="V30" s="120" t="e">
        <f t="shared" si="1"/>
        <v>#DIV/0!</v>
      </c>
      <c r="W30" s="76"/>
      <c r="X30" s="12"/>
      <c r="Y30" s="78" t="e">
        <f t="shared" si="4"/>
        <v>#DIV/0!</v>
      </c>
      <c r="Z30" s="126" t="e">
        <f t="shared" si="2"/>
        <v>#DIV/0!</v>
      </c>
      <c r="AA30" s="123" t="e">
        <f t="shared" si="5"/>
        <v>#DIV/0!</v>
      </c>
      <c r="AB30" s="125"/>
      <c r="AC30" s="82" t="e">
        <f t="shared" si="3"/>
        <v>#DIV/0!</v>
      </c>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0"/>
      <c r="IK30" s="30"/>
      <c r="IL30" s="30"/>
      <c r="IM30" s="30"/>
      <c r="IN30" s="30"/>
      <c r="IO30" s="30"/>
    </row>
    <row r="31" spans="1:249" ht="12.75">
      <c r="A31" s="27">
        <v>18</v>
      </c>
      <c r="B31" s="72"/>
      <c r="C31" s="179"/>
      <c r="D31" s="1"/>
      <c r="E31" s="63"/>
      <c r="F31" s="63"/>
      <c r="G31" s="63"/>
      <c r="H31" s="63"/>
      <c r="I31" s="2"/>
      <c r="J31" s="112"/>
      <c r="K31" s="63"/>
      <c r="L31" s="6"/>
      <c r="M31" s="4"/>
      <c r="N31" s="68"/>
      <c r="O31" s="6"/>
      <c r="P31" s="114" t="e">
        <f t="shared" si="0"/>
        <v>#DIV/0!</v>
      </c>
      <c r="Q31" s="6"/>
      <c r="R31" s="6"/>
      <c r="S31" s="68"/>
      <c r="T31" s="117"/>
      <c r="U31" s="119"/>
      <c r="V31" s="120" t="e">
        <f t="shared" si="1"/>
        <v>#DIV/0!</v>
      </c>
      <c r="W31" s="76"/>
      <c r="X31" s="12"/>
      <c r="Y31" s="78" t="e">
        <f t="shared" si="4"/>
        <v>#DIV/0!</v>
      </c>
      <c r="Z31" s="126" t="e">
        <f t="shared" si="2"/>
        <v>#DIV/0!</v>
      </c>
      <c r="AA31" s="123" t="e">
        <f t="shared" si="5"/>
        <v>#DIV/0!</v>
      </c>
      <c r="AB31" s="125"/>
      <c r="AC31" s="82" t="e">
        <f t="shared" si="3"/>
        <v>#DIV/0!</v>
      </c>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0"/>
      <c r="IK31" s="30"/>
      <c r="IL31" s="30"/>
      <c r="IM31" s="30"/>
      <c r="IN31" s="30"/>
      <c r="IO31" s="30"/>
    </row>
    <row r="32" spans="1:249" ht="12.75">
      <c r="A32" s="27">
        <v>19</v>
      </c>
      <c r="B32" s="72"/>
      <c r="C32" s="179"/>
      <c r="D32" s="1"/>
      <c r="E32" s="63"/>
      <c r="F32" s="63"/>
      <c r="G32" s="63"/>
      <c r="H32" s="63"/>
      <c r="I32" s="2"/>
      <c r="J32" s="112"/>
      <c r="K32" s="63"/>
      <c r="L32" s="6"/>
      <c r="M32" s="4"/>
      <c r="N32" s="68"/>
      <c r="O32" s="6"/>
      <c r="P32" s="114" t="e">
        <f t="shared" si="0"/>
        <v>#DIV/0!</v>
      </c>
      <c r="Q32" s="6"/>
      <c r="R32" s="6"/>
      <c r="S32" s="68"/>
      <c r="T32" s="117"/>
      <c r="U32" s="119"/>
      <c r="V32" s="120" t="e">
        <f t="shared" si="1"/>
        <v>#DIV/0!</v>
      </c>
      <c r="W32" s="76"/>
      <c r="X32" s="12"/>
      <c r="Y32" s="78" t="e">
        <f t="shared" si="4"/>
        <v>#DIV/0!</v>
      </c>
      <c r="Z32" s="126" t="e">
        <f t="shared" si="2"/>
        <v>#DIV/0!</v>
      </c>
      <c r="AA32" s="123" t="e">
        <f t="shared" si="5"/>
        <v>#DIV/0!</v>
      </c>
      <c r="AB32" s="125"/>
      <c r="AC32" s="82" t="e">
        <f t="shared" si="3"/>
        <v>#DIV/0!</v>
      </c>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0"/>
      <c r="IK32" s="30"/>
      <c r="IL32" s="30"/>
      <c r="IM32" s="30"/>
      <c r="IN32" s="30"/>
      <c r="IO32" s="30"/>
    </row>
    <row r="33" spans="1:249" ht="13.5" thickBot="1">
      <c r="A33" s="27">
        <v>20</v>
      </c>
      <c r="B33" s="72"/>
      <c r="C33" s="179"/>
      <c r="D33" s="1"/>
      <c r="E33" s="63"/>
      <c r="F33" s="63"/>
      <c r="G33" s="63"/>
      <c r="H33" s="63"/>
      <c r="I33" s="2"/>
      <c r="J33" s="112"/>
      <c r="K33" s="63"/>
      <c r="L33" s="6"/>
      <c r="M33" s="4"/>
      <c r="N33" s="68"/>
      <c r="O33" s="6"/>
      <c r="P33" s="114" t="e">
        <f t="shared" si="0"/>
        <v>#DIV/0!</v>
      </c>
      <c r="Q33" s="6"/>
      <c r="R33" s="6"/>
      <c r="S33" s="68"/>
      <c r="T33" s="117"/>
      <c r="U33" s="119"/>
      <c r="V33" s="120" t="e">
        <f t="shared" si="1"/>
        <v>#DIV/0!</v>
      </c>
      <c r="W33" s="76"/>
      <c r="X33" s="12"/>
      <c r="Y33" s="78" t="e">
        <f t="shared" si="4"/>
        <v>#DIV/0!</v>
      </c>
      <c r="Z33" s="126" t="e">
        <f t="shared" si="2"/>
        <v>#DIV/0!</v>
      </c>
      <c r="AA33" s="123" t="e">
        <f t="shared" si="5"/>
        <v>#DIV/0!</v>
      </c>
      <c r="AB33" s="125"/>
      <c r="AC33" s="82" t="e">
        <f t="shared" si="3"/>
        <v>#DIV/0!</v>
      </c>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0"/>
      <c r="IK33" s="30"/>
      <c r="IL33" s="30"/>
      <c r="IM33" s="30"/>
      <c r="IN33" s="30"/>
      <c r="IO33" s="30"/>
    </row>
    <row r="34" spans="1:249" ht="12.75" hidden="1">
      <c r="A34" s="27">
        <v>21</v>
      </c>
      <c r="B34" s="72"/>
      <c r="C34" s="179"/>
      <c r="D34" s="1"/>
      <c r="E34" s="63"/>
      <c r="F34" s="63"/>
      <c r="G34" s="63"/>
      <c r="H34" s="63"/>
      <c r="I34" s="2"/>
      <c r="J34" s="112"/>
      <c r="K34" s="63"/>
      <c r="L34" s="6"/>
      <c r="M34" s="4"/>
      <c r="N34" s="68"/>
      <c r="O34" s="6"/>
      <c r="P34" s="114" t="e">
        <f t="shared" si="0"/>
        <v>#DIV/0!</v>
      </c>
      <c r="Q34" s="6"/>
      <c r="R34" s="6"/>
      <c r="S34" s="68"/>
      <c r="T34" s="117"/>
      <c r="U34" s="119"/>
      <c r="V34" s="120" t="e">
        <f t="shared" si="1"/>
        <v>#DIV/0!</v>
      </c>
      <c r="W34" s="76"/>
      <c r="X34" s="12"/>
      <c r="Y34" s="78" t="e">
        <f t="shared" si="4"/>
        <v>#DIV/0!</v>
      </c>
      <c r="Z34" s="126" t="e">
        <f t="shared" si="2"/>
        <v>#DIV/0!</v>
      </c>
      <c r="AA34" s="123" t="e">
        <f t="shared" si="5"/>
        <v>#DIV/0!</v>
      </c>
      <c r="AB34" s="125"/>
      <c r="AC34" s="82" t="e">
        <f t="shared" si="3"/>
        <v>#DIV/0!</v>
      </c>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0"/>
      <c r="IK34" s="30"/>
      <c r="IL34" s="30"/>
      <c r="IM34" s="30"/>
      <c r="IN34" s="30"/>
      <c r="IO34" s="30"/>
    </row>
    <row r="35" spans="1:249" ht="12.75" hidden="1">
      <c r="A35" s="27">
        <v>22</v>
      </c>
      <c r="B35" s="72"/>
      <c r="C35" s="179"/>
      <c r="D35" s="1"/>
      <c r="E35" s="63"/>
      <c r="F35" s="63"/>
      <c r="G35" s="63"/>
      <c r="H35" s="63"/>
      <c r="I35" s="2"/>
      <c r="J35" s="112"/>
      <c r="K35" s="63"/>
      <c r="L35" s="6"/>
      <c r="M35" s="4"/>
      <c r="N35" s="68"/>
      <c r="O35" s="6"/>
      <c r="P35" s="114" t="e">
        <f t="shared" si="0"/>
        <v>#DIV/0!</v>
      </c>
      <c r="Q35" s="6"/>
      <c r="R35" s="6"/>
      <c r="S35" s="68"/>
      <c r="T35" s="117"/>
      <c r="U35" s="119"/>
      <c r="V35" s="120" t="e">
        <f t="shared" si="1"/>
        <v>#DIV/0!</v>
      </c>
      <c r="W35" s="76"/>
      <c r="X35" s="12"/>
      <c r="Y35" s="78" t="e">
        <f t="shared" si="4"/>
        <v>#DIV/0!</v>
      </c>
      <c r="Z35" s="126" t="e">
        <f t="shared" si="2"/>
        <v>#DIV/0!</v>
      </c>
      <c r="AA35" s="123" t="e">
        <f t="shared" si="5"/>
        <v>#DIV/0!</v>
      </c>
      <c r="AB35" s="125"/>
      <c r="AC35" s="82" t="e">
        <f t="shared" si="3"/>
        <v>#DIV/0!</v>
      </c>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0"/>
      <c r="IK35" s="30"/>
      <c r="IL35" s="30"/>
      <c r="IM35" s="30"/>
      <c r="IN35" s="30"/>
      <c r="IO35" s="30"/>
    </row>
    <row r="36" spans="1:249" ht="12.75" hidden="1">
      <c r="A36" s="27">
        <v>23</v>
      </c>
      <c r="B36" s="72"/>
      <c r="C36" s="179"/>
      <c r="D36" s="1"/>
      <c r="E36" s="63"/>
      <c r="F36" s="63"/>
      <c r="G36" s="63"/>
      <c r="H36" s="63"/>
      <c r="I36" s="2"/>
      <c r="J36" s="112"/>
      <c r="K36" s="63"/>
      <c r="L36" s="6"/>
      <c r="M36" s="4"/>
      <c r="N36" s="68"/>
      <c r="O36" s="6"/>
      <c r="P36" s="114" t="e">
        <f t="shared" si="0"/>
        <v>#DIV/0!</v>
      </c>
      <c r="Q36" s="6"/>
      <c r="R36" s="6"/>
      <c r="S36" s="68"/>
      <c r="T36" s="117"/>
      <c r="U36" s="119"/>
      <c r="V36" s="120" t="e">
        <f t="shared" si="1"/>
        <v>#DIV/0!</v>
      </c>
      <c r="W36" s="76"/>
      <c r="X36" s="12"/>
      <c r="Y36" s="78" t="e">
        <f t="shared" si="4"/>
        <v>#DIV/0!</v>
      </c>
      <c r="Z36" s="126" t="e">
        <f t="shared" si="2"/>
        <v>#DIV/0!</v>
      </c>
      <c r="AA36" s="123" t="e">
        <f t="shared" si="5"/>
        <v>#DIV/0!</v>
      </c>
      <c r="AB36" s="125"/>
      <c r="AC36" s="82" t="e">
        <f t="shared" si="3"/>
        <v>#DIV/0!</v>
      </c>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0"/>
      <c r="IK36" s="30"/>
      <c r="IL36" s="30"/>
      <c r="IM36" s="30"/>
      <c r="IN36" s="30"/>
      <c r="IO36" s="30"/>
    </row>
    <row r="37" spans="1:249" ht="12.75" hidden="1">
      <c r="A37" s="27">
        <v>24</v>
      </c>
      <c r="B37" s="72"/>
      <c r="C37" s="179"/>
      <c r="D37" s="1"/>
      <c r="E37" s="63"/>
      <c r="F37" s="63"/>
      <c r="G37" s="63"/>
      <c r="H37" s="63"/>
      <c r="I37" s="2"/>
      <c r="J37" s="112"/>
      <c r="K37" s="63"/>
      <c r="L37" s="6"/>
      <c r="M37" s="4"/>
      <c r="N37" s="68"/>
      <c r="O37" s="6"/>
      <c r="P37" s="114" t="e">
        <f t="shared" si="0"/>
        <v>#DIV/0!</v>
      </c>
      <c r="Q37" s="6"/>
      <c r="R37" s="6"/>
      <c r="S37" s="68"/>
      <c r="T37" s="117"/>
      <c r="U37" s="119"/>
      <c r="V37" s="120" t="e">
        <f t="shared" si="1"/>
        <v>#DIV/0!</v>
      </c>
      <c r="W37" s="76"/>
      <c r="X37" s="12"/>
      <c r="Y37" s="78" t="e">
        <f t="shared" si="4"/>
        <v>#DIV/0!</v>
      </c>
      <c r="Z37" s="126" t="e">
        <f t="shared" si="2"/>
        <v>#DIV/0!</v>
      </c>
      <c r="AA37" s="123" t="e">
        <f t="shared" si="5"/>
        <v>#DIV/0!</v>
      </c>
      <c r="AB37" s="125"/>
      <c r="AC37" s="82" t="e">
        <f t="shared" si="3"/>
        <v>#DIV/0!</v>
      </c>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0"/>
      <c r="IK37" s="30"/>
      <c r="IL37" s="30"/>
      <c r="IM37" s="30"/>
      <c r="IN37" s="30"/>
      <c r="IO37" s="30"/>
    </row>
    <row r="38" spans="1:249" ht="12.75" hidden="1">
      <c r="A38" s="27">
        <v>25</v>
      </c>
      <c r="B38" s="72"/>
      <c r="C38" s="179"/>
      <c r="D38" s="1"/>
      <c r="E38" s="63"/>
      <c r="F38" s="63"/>
      <c r="G38" s="63"/>
      <c r="H38" s="63"/>
      <c r="I38" s="2"/>
      <c r="J38" s="112"/>
      <c r="K38" s="63"/>
      <c r="L38" s="6"/>
      <c r="M38" s="4"/>
      <c r="N38" s="68"/>
      <c r="O38" s="6"/>
      <c r="P38" s="114" t="e">
        <f t="shared" si="0"/>
        <v>#DIV/0!</v>
      </c>
      <c r="Q38" s="6"/>
      <c r="R38" s="6"/>
      <c r="S38" s="68"/>
      <c r="T38" s="117"/>
      <c r="U38" s="119"/>
      <c r="V38" s="120" t="e">
        <f t="shared" si="1"/>
        <v>#DIV/0!</v>
      </c>
      <c r="W38" s="76"/>
      <c r="X38" s="12"/>
      <c r="Y38" s="78" t="e">
        <f t="shared" si="4"/>
        <v>#DIV/0!</v>
      </c>
      <c r="Z38" s="126" t="e">
        <f t="shared" si="2"/>
        <v>#DIV/0!</v>
      </c>
      <c r="AA38" s="123" t="e">
        <f t="shared" si="5"/>
        <v>#DIV/0!</v>
      </c>
      <c r="AB38" s="125"/>
      <c r="AC38" s="82" t="e">
        <f t="shared" si="3"/>
        <v>#DIV/0!</v>
      </c>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0"/>
      <c r="IK38" s="30"/>
      <c r="IL38" s="30"/>
      <c r="IM38" s="30"/>
      <c r="IN38" s="30"/>
      <c r="IO38" s="30"/>
    </row>
    <row r="39" spans="1:249" ht="12.75" hidden="1">
      <c r="A39" s="27">
        <v>26</v>
      </c>
      <c r="B39" s="72"/>
      <c r="C39" s="179"/>
      <c r="D39" s="1"/>
      <c r="E39" s="63"/>
      <c r="F39" s="63"/>
      <c r="G39" s="63"/>
      <c r="H39" s="63"/>
      <c r="I39" s="2"/>
      <c r="J39" s="112"/>
      <c r="K39" s="63"/>
      <c r="L39" s="6"/>
      <c r="M39" s="4"/>
      <c r="N39" s="68"/>
      <c r="O39" s="6"/>
      <c r="P39" s="114" t="e">
        <f t="shared" si="0"/>
        <v>#DIV/0!</v>
      </c>
      <c r="Q39" s="6"/>
      <c r="R39" s="6"/>
      <c r="S39" s="68"/>
      <c r="T39" s="117"/>
      <c r="U39" s="119"/>
      <c r="V39" s="120" t="e">
        <f t="shared" si="1"/>
        <v>#DIV/0!</v>
      </c>
      <c r="W39" s="76"/>
      <c r="X39" s="12"/>
      <c r="Y39" s="78" t="e">
        <f t="shared" si="4"/>
        <v>#DIV/0!</v>
      </c>
      <c r="Z39" s="126" t="e">
        <f t="shared" si="2"/>
        <v>#DIV/0!</v>
      </c>
      <c r="AA39" s="123" t="e">
        <f t="shared" si="5"/>
        <v>#DIV/0!</v>
      </c>
      <c r="AB39" s="125"/>
      <c r="AC39" s="82" t="e">
        <f t="shared" si="3"/>
        <v>#DIV/0!</v>
      </c>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0"/>
      <c r="IK39" s="30"/>
      <c r="IL39" s="30"/>
      <c r="IM39" s="30"/>
      <c r="IN39" s="30"/>
      <c r="IO39" s="30"/>
    </row>
    <row r="40" spans="1:249" ht="12.75" hidden="1">
      <c r="A40" s="27">
        <v>27</v>
      </c>
      <c r="B40" s="72"/>
      <c r="C40" s="179"/>
      <c r="D40" s="1"/>
      <c r="E40" s="63"/>
      <c r="F40" s="63"/>
      <c r="G40" s="63"/>
      <c r="H40" s="63"/>
      <c r="I40" s="2"/>
      <c r="J40" s="112"/>
      <c r="K40" s="63"/>
      <c r="L40" s="6"/>
      <c r="M40" s="4"/>
      <c r="N40" s="68"/>
      <c r="O40" s="6"/>
      <c r="P40" s="114" t="e">
        <f t="shared" si="0"/>
        <v>#DIV/0!</v>
      </c>
      <c r="Q40" s="6"/>
      <c r="R40" s="6"/>
      <c r="S40" s="68"/>
      <c r="T40" s="117"/>
      <c r="U40" s="119"/>
      <c r="V40" s="120" t="e">
        <f t="shared" si="1"/>
        <v>#DIV/0!</v>
      </c>
      <c r="W40" s="76"/>
      <c r="X40" s="12"/>
      <c r="Y40" s="78" t="e">
        <f t="shared" si="4"/>
        <v>#DIV/0!</v>
      </c>
      <c r="Z40" s="126" t="e">
        <f t="shared" si="2"/>
        <v>#DIV/0!</v>
      </c>
      <c r="AA40" s="123" t="e">
        <f t="shared" si="5"/>
        <v>#DIV/0!</v>
      </c>
      <c r="AB40" s="125"/>
      <c r="AC40" s="82" t="e">
        <f t="shared" si="3"/>
        <v>#DIV/0!</v>
      </c>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0"/>
      <c r="IK40" s="30"/>
      <c r="IL40" s="30"/>
      <c r="IM40" s="30"/>
      <c r="IN40" s="30"/>
      <c r="IO40" s="30"/>
    </row>
    <row r="41" spans="1:249" ht="12.75" hidden="1">
      <c r="A41" s="27">
        <v>28</v>
      </c>
      <c r="B41" s="72"/>
      <c r="C41" s="179"/>
      <c r="D41" s="1"/>
      <c r="E41" s="63"/>
      <c r="F41" s="63"/>
      <c r="G41" s="63"/>
      <c r="H41" s="63"/>
      <c r="I41" s="2"/>
      <c r="J41" s="112"/>
      <c r="K41" s="63"/>
      <c r="L41" s="6"/>
      <c r="M41" s="4"/>
      <c r="N41" s="68"/>
      <c r="O41" s="6"/>
      <c r="P41" s="114" t="e">
        <f t="shared" si="0"/>
        <v>#DIV/0!</v>
      </c>
      <c r="Q41" s="6"/>
      <c r="R41" s="6"/>
      <c r="S41" s="68"/>
      <c r="T41" s="117"/>
      <c r="U41" s="119"/>
      <c r="V41" s="120" t="e">
        <f t="shared" si="1"/>
        <v>#DIV/0!</v>
      </c>
      <c r="W41" s="76"/>
      <c r="X41" s="12"/>
      <c r="Y41" s="78" t="e">
        <f t="shared" si="4"/>
        <v>#DIV/0!</v>
      </c>
      <c r="Z41" s="126" t="e">
        <f t="shared" si="2"/>
        <v>#DIV/0!</v>
      </c>
      <c r="AA41" s="123" t="e">
        <f t="shared" si="5"/>
        <v>#DIV/0!</v>
      </c>
      <c r="AB41" s="125"/>
      <c r="AC41" s="82" t="e">
        <f t="shared" si="3"/>
        <v>#DIV/0!</v>
      </c>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0"/>
      <c r="IK41" s="30"/>
      <c r="IL41" s="30"/>
      <c r="IM41" s="30"/>
      <c r="IN41" s="30"/>
      <c r="IO41" s="30"/>
    </row>
    <row r="42" spans="1:249" ht="12.75" hidden="1">
      <c r="A42" s="27">
        <v>29</v>
      </c>
      <c r="B42" s="72"/>
      <c r="C42" s="179"/>
      <c r="D42" s="1"/>
      <c r="E42" s="63"/>
      <c r="F42" s="63"/>
      <c r="G42" s="63"/>
      <c r="H42" s="63"/>
      <c r="I42" s="2"/>
      <c r="J42" s="112"/>
      <c r="K42" s="63"/>
      <c r="L42" s="6"/>
      <c r="M42" s="4"/>
      <c r="N42" s="68"/>
      <c r="O42" s="6"/>
      <c r="P42" s="114" t="e">
        <f t="shared" si="0"/>
        <v>#DIV/0!</v>
      </c>
      <c r="Q42" s="6"/>
      <c r="R42" s="6"/>
      <c r="S42" s="68"/>
      <c r="T42" s="117"/>
      <c r="U42" s="119"/>
      <c r="V42" s="120" t="e">
        <f t="shared" si="1"/>
        <v>#DIV/0!</v>
      </c>
      <c r="W42" s="76"/>
      <c r="X42" s="12"/>
      <c r="Y42" s="78" t="e">
        <f t="shared" si="4"/>
        <v>#DIV/0!</v>
      </c>
      <c r="Z42" s="126" t="e">
        <f t="shared" si="2"/>
        <v>#DIV/0!</v>
      </c>
      <c r="AA42" s="123" t="e">
        <f t="shared" si="5"/>
        <v>#DIV/0!</v>
      </c>
      <c r="AB42" s="125"/>
      <c r="AC42" s="82" t="e">
        <f t="shared" si="3"/>
        <v>#DIV/0!</v>
      </c>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0"/>
      <c r="IK42" s="30"/>
      <c r="IL42" s="30"/>
      <c r="IM42" s="30"/>
      <c r="IN42" s="30"/>
      <c r="IO42" s="30"/>
    </row>
    <row r="43" spans="1:249" ht="12.75" hidden="1">
      <c r="A43" s="27">
        <v>30</v>
      </c>
      <c r="B43" s="72"/>
      <c r="C43" s="179"/>
      <c r="D43" s="1"/>
      <c r="E43" s="63"/>
      <c r="F43" s="63"/>
      <c r="G43" s="63"/>
      <c r="H43" s="63"/>
      <c r="I43" s="2"/>
      <c r="J43" s="112"/>
      <c r="K43" s="63"/>
      <c r="L43" s="6"/>
      <c r="M43" s="4"/>
      <c r="N43" s="68"/>
      <c r="O43" s="6"/>
      <c r="P43" s="114" t="e">
        <f t="shared" si="0"/>
        <v>#DIV/0!</v>
      </c>
      <c r="Q43" s="6"/>
      <c r="R43" s="6"/>
      <c r="S43" s="68"/>
      <c r="T43" s="117"/>
      <c r="U43" s="119"/>
      <c r="V43" s="120" t="e">
        <f t="shared" si="1"/>
        <v>#DIV/0!</v>
      </c>
      <c r="W43" s="76"/>
      <c r="X43" s="12"/>
      <c r="Y43" s="78" t="e">
        <f t="shared" si="4"/>
        <v>#DIV/0!</v>
      </c>
      <c r="Z43" s="126" t="e">
        <f t="shared" si="2"/>
        <v>#DIV/0!</v>
      </c>
      <c r="AA43" s="123" t="e">
        <f t="shared" si="5"/>
        <v>#DIV/0!</v>
      </c>
      <c r="AB43" s="125"/>
      <c r="AC43" s="82" t="e">
        <f t="shared" si="3"/>
        <v>#DIV/0!</v>
      </c>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0"/>
      <c r="IK43" s="30"/>
      <c r="IL43" s="30"/>
      <c r="IM43" s="30"/>
      <c r="IN43" s="30"/>
      <c r="IO43" s="30"/>
    </row>
    <row r="44" spans="1:249" ht="12.75" hidden="1">
      <c r="A44" s="27">
        <v>31</v>
      </c>
      <c r="B44" s="72"/>
      <c r="C44" s="179"/>
      <c r="D44" s="1"/>
      <c r="E44" s="63"/>
      <c r="F44" s="63"/>
      <c r="G44" s="63"/>
      <c r="H44" s="63"/>
      <c r="I44" s="2"/>
      <c r="J44" s="112"/>
      <c r="K44" s="63"/>
      <c r="L44" s="6"/>
      <c r="M44" s="4"/>
      <c r="N44" s="68"/>
      <c r="O44" s="6"/>
      <c r="P44" s="114" t="e">
        <f t="shared" si="0"/>
        <v>#DIV/0!</v>
      </c>
      <c r="Q44" s="6"/>
      <c r="R44" s="6"/>
      <c r="S44" s="68"/>
      <c r="T44" s="117"/>
      <c r="U44" s="119"/>
      <c r="V44" s="120" t="e">
        <f t="shared" si="1"/>
        <v>#DIV/0!</v>
      </c>
      <c r="W44" s="76"/>
      <c r="X44" s="12"/>
      <c r="Y44" s="78" t="e">
        <f t="shared" si="4"/>
        <v>#DIV/0!</v>
      </c>
      <c r="Z44" s="126" t="e">
        <f t="shared" si="2"/>
        <v>#DIV/0!</v>
      </c>
      <c r="AA44" s="123" t="e">
        <f t="shared" si="5"/>
        <v>#DIV/0!</v>
      </c>
      <c r="AB44" s="125"/>
      <c r="AC44" s="82" t="e">
        <f t="shared" si="3"/>
        <v>#DIV/0!</v>
      </c>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0"/>
      <c r="IK44" s="30"/>
      <c r="IL44" s="30"/>
      <c r="IM44" s="30"/>
      <c r="IN44" s="30"/>
      <c r="IO44" s="30"/>
    </row>
    <row r="45" spans="1:249" ht="12.75" hidden="1">
      <c r="A45" s="27">
        <v>32</v>
      </c>
      <c r="B45" s="72"/>
      <c r="C45" s="179"/>
      <c r="D45" s="1"/>
      <c r="E45" s="63"/>
      <c r="F45" s="63"/>
      <c r="G45" s="63"/>
      <c r="H45" s="63"/>
      <c r="I45" s="2"/>
      <c r="J45" s="112"/>
      <c r="K45" s="63"/>
      <c r="L45" s="6"/>
      <c r="M45" s="4"/>
      <c r="N45" s="68"/>
      <c r="O45" s="6"/>
      <c r="P45" s="114" t="e">
        <f t="shared" si="0"/>
        <v>#DIV/0!</v>
      </c>
      <c r="Q45" s="6"/>
      <c r="R45" s="6"/>
      <c r="S45" s="68"/>
      <c r="T45" s="117"/>
      <c r="U45" s="119"/>
      <c r="V45" s="120" t="e">
        <f t="shared" si="1"/>
        <v>#DIV/0!</v>
      </c>
      <c r="W45" s="76"/>
      <c r="X45" s="12"/>
      <c r="Y45" s="78" t="e">
        <f t="shared" si="4"/>
        <v>#DIV/0!</v>
      </c>
      <c r="Z45" s="126" t="e">
        <f t="shared" si="2"/>
        <v>#DIV/0!</v>
      </c>
      <c r="AA45" s="123" t="e">
        <f t="shared" si="5"/>
        <v>#DIV/0!</v>
      </c>
      <c r="AB45" s="125"/>
      <c r="AC45" s="82" t="e">
        <f t="shared" si="3"/>
        <v>#DIV/0!</v>
      </c>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0"/>
      <c r="IK45" s="30"/>
      <c r="IL45" s="30"/>
      <c r="IM45" s="30"/>
      <c r="IN45" s="30"/>
      <c r="IO45" s="30"/>
    </row>
    <row r="46" spans="1:249" ht="12.75" hidden="1">
      <c r="A46" s="27">
        <v>33</v>
      </c>
      <c r="B46" s="72"/>
      <c r="C46" s="179"/>
      <c r="D46" s="1"/>
      <c r="E46" s="63"/>
      <c r="F46" s="63"/>
      <c r="G46" s="63"/>
      <c r="H46" s="63"/>
      <c r="I46" s="2"/>
      <c r="J46" s="112"/>
      <c r="K46" s="63"/>
      <c r="L46" s="6"/>
      <c r="M46" s="4"/>
      <c r="N46" s="68"/>
      <c r="O46" s="6"/>
      <c r="P46" s="114" t="e">
        <f t="shared" si="0"/>
        <v>#DIV/0!</v>
      </c>
      <c r="Q46" s="6"/>
      <c r="R46" s="6"/>
      <c r="S46" s="68"/>
      <c r="T46" s="117"/>
      <c r="U46" s="119"/>
      <c r="V46" s="120" t="e">
        <f t="shared" si="1"/>
        <v>#DIV/0!</v>
      </c>
      <c r="W46" s="76"/>
      <c r="X46" s="12"/>
      <c r="Y46" s="78" t="e">
        <f t="shared" si="4"/>
        <v>#DIV/0!</v>
      </c>
      <c r="Z46" s="126" t="e">
        <f t="shared" si="2"/>
        <v>#DIV/0!</v>
      </c>
      <c r="AA46" s="123" t="e">
        <f t="shared" si="5"/>
        <v>#DIV/0!</v>
      </c>
      <c r="AB46" s="125"/>
      <c r="AC46" s="82" t="e">
        <f t="shared" si="3"/>
        <v>#DIV/0!</v>
      </c>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0"/>
      <c r="IK46" s="30"/>
      <c r="IL46" s="30"/>
      <c r="IM46" s="30"/>
      <c r="IN46" s="30"/>
      <c r="IO46" s="30"/>
    </row>
    <row r="47" spans="1:249" ht="12.75" hidden="1">
      <c r="A47" s="27">
        <v>34</v>
      </c>
      <c r="B47" s="72"/>
      <c r="C47" s="179"/>
      <c r="D47" s="1"/>
      <c r="E47" s="63"/>
      <c r="F47" s="63"/>
      <c r="G47" s="63"/>
      <c r="H47" s="63"/>
      <c r="I47" s="2"/>
      <c r="J47" s="112"/>
      <c r="K47" s="63"/>
      <c r="L47" s="6"/>
      <c r="M47" s="4"/>
      <c r="N47" s="68"/>
      <c r="O47" s="6"/>
      <c r="P47" s="114" t="e">
        <f t="shared" si="0"/>
        <v>#DIV/0!</v>
      </c>
      <c r="Q47" s="6"/>
      <c r="R47" s="6"/>
      <c r="S47" s="68"/>
      <c r="T47" s="117"/>
      <c r="U47" s="119"/>
      <c r="V47" s="120" t="e">
        <f t="shared" si="1"/>
        <v>#DIV/0!</v>
      </c>
      <c r="W47" s="76"/>
      <c r="X47" s="12"/>
      <c r="Y47" s="78" t="e">
        <f t="shared" si="4"/>
        <v>#DIV/0!</v>
      </c>
      <c r="Z47" s="126" t="e">
        <f t="shared" si="2"/>
        <v>#DIV/0!</v>
      </c>
      <c r="AA47" s="123" t="e">
        <f t="shared" si="5"/>
        <v>#DIV/0!</v>
      </c>
      <c r="AB47" s="125"/>
      <c r="AC47" s="82" t="e">
        <f t="shared" si="3"/>
        <v>#DIV/0!</v>
      </c>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0"/>
      <c r="IK47" s="30"/>
      <c r="IL47" s="30"/>
      <c r="IM47" s="30"/>
      <c r="IN47" s="30"/>
      <c r="IO47" s="30"/>
    </row>
    <row r="48" spans="1:249" ht="12.75" hidden="1">
      <c r="A48" s="27">
        <v>35</v>
      </c>
      <c r="B48" s="72"/>
      <c r="C48" s="179"/>
      <c r="D48" s="1"/>
      <c r="E48" s="63"/>
      <c r="F48" s="63"/>
      <c r="G48" s="63"/>
      <c r="H48" s="63"/>
      <c r="I48" s="2"/>
      <c r="J48" s="112"/>
      <c r="K48" s="63"/>
      <c r="L48" s="6"/>
      <c r="M48" s="4"/>
      <c r="N48" s="68"/>
      <c r="O48" s="6"/>
      <c r="P48" s="114" t="e">
        <f t="shared" si="0"/>
        <v>#DIV/0!</v>
      </c>
      <c r="Q48" s="6"/>
      <c r="R48" s="6"/>
      <c r="S48" s="68"/>
      <c r="T48" s="117"/>
      <c r="U48" s="119"/>
      <c r="V48" s="120" t="e">
        <f t="shared" si="1"/>
        <v>#DIV/0!</v>
      </c>
      <c r="W48" s="76"/>
      <c r="X48" s="12"/>
      <c r="Y48" s="78" t="e">
        <f t="shared" si="4"/>
        <v>#DIV/0!</v>
      </c>
      <c r="Z48" s="126" t="e">
        <f t="shared" si="2"/>
        <v>#DIV/0!</v>
      </c>
      <c r="AA48" s="123" t="e">
        <f t="shared" si="5"/>
        <v>#DIV/0!</v>
      </c>
      <c r="AB48" s="125"/>
      <c r="AC48" s="82" t="e">
        <f t="shared" si="3"/>
        <v>#DIV/0!</v>
      </c>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0"/>
      <c r="IK48" s="30"/>
      <c r="IL48" s="30"/>
      <c r="IM48" s="30"/>
      <c r="IN48" s="30"/>
      <c r="IO48" s="30"/>
    </row>
    <row r="49" spans="1:249" ht="12.75" hidden="1">
      <c r="A49" s="27">
        <v>36</v>
      </c>
      <c r="B49" s="72"/>
      <c r="C49" s="179"/>
      <c r="D49" s="1"/>
      <c r="E49" s="63"/>
      <c r="F49" s="63"/>
      <c r="G49" s="63"/>
      <c r="H49" s="63"/>
      <c r="I49" s="2"/>
      <c r="J49" s="112"/>
      <c r="K49" s="63"/>
      <c r="L49" s="6"/>
      <c r="M49" s="4"/>
      <c r="N49" s="68"/>
      <c r="O49" s="6"/>
      <c r="P49" s="114" t="e">
        <f t="shared" si="0"/>
        <v>#DIV/0!</v>
      </c>
      <c r="Q49" s="6"/>
      <c r="R49" s="6"/>
      <c r="S49" s="68"/>
      <c r="T49" s="117"/>
      <c r="U49" s="119"/>
      <c r="V49" s="120" t="e">
        <f t="shared" si="1"/>
        <v>#DIV/0!</v>
      </c>
      <c r="W49" s="76"/>
      <c r="X49" s="12"/>
      <c r="Y49" s="78" t="e">
        <f t="shared" si="4"/>
        <v>#DIV/0!</v>
      </c>
      <c r="Z49" s="126" t="e">
        <f t="shared" si="2"/>
        <v>#DIV/0!</v>
      </c>
      <c r="AA49" s="123" t="e">
        <f t="shared" si="5"/>
        <v>#DIV/0!</v>
      </c>
      <c r="AB49" s="125"/>
      <c r="AC49" s="82" t="e">
        <f t="shared" si="3"/>
        <v>#DIV/0!</v>
      </c>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0"/>
      <c r="IK49" s="30"/>
      <c r="IL49" s="30"/>
      <c r="IM49" s="30"/>
      <c r="IN49" s="30"/>
      <c r="IO49" s="30"/>
    </row>
    <row r="50" spans="1:249" ht="12.75" hidden="1">
      <c r="A50" s="27">
        <v>37</v>
      </c>
      <c r="B50" s="72"/>
      <c r="C50" s="179"/>
      <c r="D50" s="1"/>
      <c r="E50" s="63"/>
      <c r="F50" s="63"/>
      <c r="G50" s="63"/>
      <c r="H50" s="63"/>
      <c r="I50" s="2"/>
      <c r="J50" s="112"/>
      <c r="K50" s="63"/>
      <c r="L50" s="6"/>
      <c r="M50" s="4"/>
      <c r="N50" s="68"/>
      <c r="O50" s="6"/>
      <c r="P50" s="114" t="e">
        <f t="shared" si="0"/>
        <v>#DIV/0!</v>
      </c>
      <c r="Q50" s="6"/>
      <c r="R50" s="6"/>
      <c r="S50" s="68"/>
      <c r="T50" s="117"/>
      <c r="U50" s="119"/>
      <c r="V50" s="120" t="e">
        <f t="shared" si="1"/>
        <v>#DIV/0!</v>
      </c>
      <c r="W50" s="76"/>
      <c r="X50" s="12"/>
      <c r="Y50" s="78" t="e">
        <f t="shared" si="4"/>
        <v>#DIV/0!</v>
      </c>
      <c r="Z50" s="126" t="e">
        <f t="shared" si="2"/>
        <v>#DIV/0!</v>
      </c>
      <c r="AA50" s="123" t="e">
        <f t="shared" si="5"/>
        <v>#DIV/0!</v>
      </c>
      <c r="AB50" s="125"/>
      <c r="AC50" s="82" t="e">
        <f t="shared" si="3"/>
        <v>#DIV/0!</v>
      </c>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0"/>
      <c r="IK50" s="30"/>
      <c r="IL50" s="30"/>
      <c r="IM50" s="30"/>
      <c r="IN50" s="30"/>
      <c r="IO50" s="30"/>
    </row>
    <row r="51" spans="1:249" ht="12.75" hidden="1">
      <c r="A51" s="27">
        <v>38</v>
      </c>
      <c r="B51" s="72"/>
      <c r="C51" s="179"/>
      <c r="D51" s="1"/>
      <c r="E51" s="63"/>
      <c r="F51" s="63"/>
      <c r="G51" s="63"/>
      <c r="H51" s="63"/>
      <c r="I51" s="2"/>
      <c r="J51" s="112"/>
      <c r="K51" s="63"/>
      <c r="L51" s="6"/>
      <c r="M51" s="4"/>
      <c r="N51" s="68"/>
      <c r="O51" s="6"/>
      <c r="P51" s="114" t="e">
        <f t="shared" si="0"/>
        <v>#DIV/0!</v>
      </c>
      <c r="Q51" s="6"/>
      <c r="R51" s="6"/>
      <c r="S51" s="68"/>
      <c r="T51" s="117"/>
      <c r="U51" s="119"/>
      <c r="V51" s="120" t="e">
        <f t="shared" si="1"/>
        <v>#DIV/0!</v>
      </c>
      <c r="W51" s="76"/>
      <c r="X51" s="12"/>
      <c r="Y51" s="78" t="e">
        <f t="shared" si="4"/>
        <v>#DIV/0!</v>
      </c>
      <c r="Z51" s="126" t="e">
        <f t="shared" si="2"/>
        <v>#DIV/0!</v>
      </c>
      <c r="AA51" s="123" t="e">
        <f t="shared" si="5"/>
        <v>#DIV/0!</v>
      </c>
      <c r="AB51" s="125"/>
      <c r="AC51" s="82" t="e">
        <f t="shared" si="3"/>
        <v>#DIV/0!</v>
      </c>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0"/>
      <c r="IK51" s="30"/>
      <c r="IL51" s="30"/>
      <c r="IM51" s="30"/>
      <c r="IN51" s="30"/>
      <c r="IO51" s="30"/>
    </row>
    <row r="52" spans="1:249" ht="12.75" hidden="1">
      <c r="A52" s="27">
        <v>39</v>
      </c>
      <c r="B52" s="72"/>
      <c r="C52" s="179"/>
      <c r="D52" s="1"/>
      <c r="E52" s="63"/>
      <c r="F52" s="63"/>
      <c r="G52" s="63"/>
      <c r="H52" s="63"/>
      <c r="I52" s="2"/>
      <c r="J52" s="112"/>
      <c r="K52" s="63"/>
      <c r="L52" s="6"/>
      <c r="M52" s="4"/>
      <c r="N52" s="68"/>
      <c r="O52" s="6"/>
      <c r="P52" s="114" t="e">
        <f t="shared" si="0"/>
        <v>#DIV/0!</v>
      </c>
      <c r="Q52" s="6"/>
      <c r="R52" s="6"/>
      <c r="S52" s="68"/>
      <c r="T52" s="117"/>
      <c r="U52" s="119"/>
      <c r="V52" s="120" t="e">
        <f t="shared" si="1"/>
        <v>#DIV/0!</v>
      </c>
      <c r="W52" s="76"/>
      <c r="X52" s="12"/>
      <c r="Y52" s="78" t="e">
        <f t="shared" si="4"/>
        <v>#DIV/0!</v>
      </c>
      <c r="Z52" s="126" t="e">
        <f t="shared" si="2"/>
        <v>#DIV/0!</v>
      </c>
      <c r="AA52" s="123" t="e">
        <f t="shared" si="5"/>
        <v>#DIV/0!</v>
      </c>
      <c r="AB52" s="125"/>
      <c r="AC52" s="82" t="e">
        <f t="shared" si="3"/>
        <v>#DIV/0!</v>
      </c>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0"/>
      <c r="IK52" s="30"/>
      <c r="IL52" s="30"/>
      <c r="IM52" s="30"/>
      <c r="IN52" s="30"/>
      <c r="IO52" s="30"/>
    </row>
    <row r="53" spans="1:249" ht="12.75" hidden="1">
      <c r="A53" s="27">
        <v>40</v>
      </c>
      <c r="B53" s="72"/>
      <c r="C53" s="179"/>
      <c r="D53" s="1"/>
      <c r="E53" s="63"/>
      <c r="F53" s="63"/>
      <c r="G53" s="63"/>
      <c r="H53" s="63"/>
      <c r="I53" s="2"/>
      <c r="J53" s="112"/>
      <c r="K53" s="63"/>
      <c r="L53" s="6"/>
      <c r="M53" s="4"/>
      <c r="N53" s="68"/>
      <c r="O53" s="6"/>
      <c r="P53" s="114" t="e">
        <f t="shared" si="0"/>
        <v>#DIV/0!</v>
      </c>
      <c r="Q53" s="6"/>
      <c r="R53" s="6"/>
      <c r="S53" s="68"/>
      <c r="T53" s="117"/>
      <c r="U53" s="119"/>
      <c r="V53" s="120" t="e">
        <f t="shared" si="1"/>
        <v>#DIV/0!</v>
      </c>
      <c r="W53" s="76"/>
      <c r="X53" s="12"/>
      <c r="Y53" s="78" t="e">
        <f t="shared" si="4"/>
        <v>#DIV/0!</v>
      </c>
      <c r="Z53" s="126" t="e">
        <f t="shared" si="2"/>
        <v>#DIV/0!</v>
      </c>
      <c r="AA53" s="123" t="e">
        <f t="shared" si="5"/>
        <v>#DIV/0!</v>
      </c>
      <c r="AB53" s="125"/>
      <c r="AC53" s="82" t="e">
        <f t="shared" si="3"/>
        <v>#DIV/0!</v>
      </c>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0"/>
      <c r="IK53" s="30"/>
      <c r="IL53" s="30"/>
      <c r="IM53" s="30"/>
      <c r="IN53" s="30"/>
      <c r="IO53" s="30"/>
    </row>
    <row r="54" spans="1:249" ht="12.75" hidden="1">
      <c r="A54" s="27">
        <v>41</v>
      </c>
      <c r="B54" s="72"/>
      <c r="C54" s="179"/>
      <c r="D54" s="1"/>
      <c r="E54" s="63"/>
      <c r="F54" s="63"/>
      <c r="G54" s="63"/>
      <c r="H54" s="63"/>
      <c r="I54" s="2"/>
      <c r="J54" s="112"/>
      <c r="K54" s="63"/>
      <c r="L54" s="6"/>
      <c r="M54" s="4"/>
      <c r="N54" s="68"/>
      <c r="O54" s="6"/>
      <c r="P54" s="114" t="e">
        <f t="shared" si="0"/>
        <v>#DIV/0!</v>
      </c>
      <c r="Q54" s="6"/>
      <c r="R54" s="6"/>
      <c r="S54" s="68"/>
      <c r="T54" s="117"/>
      <c r="U54" s="119"/>
      <c r="V54" s="120" t="e">
        <f t="shared" si="1"/>
        <v>#DIV/0!</v>
      </c>
      <c r="W54" s="76"/>
      <c r="X54" s="12"/>
      <c r="Y54" s="78" t="e">
        <f t="shared" si="4"/>
        <v>#DIV/0!</v>
      </c>
      <c r="Z54" s="126" t="e">
        <f t="shared" si="2"/>
        <v>#DIV/0!</v>
      </c>
      <c r="AA54" s="123" t="e">
        <f t="shared" si="5"/>
        <v>#DIV/0!</v>
      </c>
      <c r="AB54" s="125"/>
      <c r="AC54" s="82" t="e">
        <f t="shared" si="3"/>
        <v>#DIV/0!</v>
      </c>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0"/>
      <c r="IK54" s="30"/>
      <c r="IL54" s="30"/>
      <c r="IM54" s="30"/>
      <c r="IN54" s="30"/>
      <c r="IO54" s="30"/>
    </row>
    <row r="55" spans="1:249" ht="12.75" hidden="1">
      <c r="A55" s="27">
        <v>42</v>
      </c>
      <c r="B55" s="72"/>
      <c r="C55" s="179"/>
      <c r="D55" s="1"/>
      <c r="E55" s="63"/>
      <c r="F55" s="63"/>
      <c r="G55" s="63"/>
      <c r="H55" s="63"/>
      <c r="I55" s="2"/>
      <c r="J55" s="112"/>
      <c r="K55" s="63"/>
      <c r="L55" s="6"/>
      <c r="M55" s="4"/>
      <c r="N55" s="68"/>
      <c r="O55" s="6"/>
      <c r="P55" s="114" t="e">
        <f t="shared" si="0"/>
        <v>#DIV/0!</v>
      </c>
      <c r="Q55" s="6"/>
      <c r="R55" s="6"/>
      <c r="S55" s="68"/>
      <c r="T55" s="117"/>
      <c r="U55" s="119"/>
      <c r="V55" s="120" t="e">
        <f t="shared" si="1"/>
        <v>#DIV/0!</v>
      </c>
      <c r="W55" s="76"/>
      <c r="X55" s="12"/>
      <c r="Y55" s="78" t="e">
        <f t="shared" si="4"/>
        <v>#DIV/0!</v>
      </c>
      <c r="Z55" s="126" t="e">
        <f t="shared" si="2"/>
        <v>#DIV/0!</v>
      </c>
      <c r="AA55" s="123" t="e">
        <f t="shared" si="5"/>
        <v>#DIV/0!</v>
      </c>
      <c r="AB55" s="125"/>
      <c r="AC55" s="82" t="e">
        <f t="shared" si="3"/>
        <v>#DIV/0!</v>
      </c>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0"/>
      <c r="IK55" s="30"/>
      <c r="IL55" s="30"/>
      <c r="IM55" s="30"/>
      <c r="IN55" s="30"/>
      <c r="IO55" s="30"/>
    </row>
    <row r="56" spans="1:249" ht="12.75" hidden="1">
      <c r="A56" s="27">
        <v>43</v>
      </c>
      <c r="B56" s="72"/>
      <c r="C56" s="179"/>
      <c r="D56" s="1"/>
      <c r="E56" s="63"/>
      <c r="F56" s="63"/>
      <c r="G56" s="63"/>
      <c r="H56" s="63"/>
      <c r="I56" s="2"/>
      <c r="J56" s="112"/>
      <c r="K56" s="63"/>
      <c r="L56" s="6"/>
      <c r="M56" s="4"/>
      <c r="N56" s="68"/>
      <c r="O56" s="6"/>
      <c r="P56" s="114" t="e">
        <f t="shared" si="0"/>
        <v>#DIV/0!</v>
      </c>
      <c r="Q56" s="6"/>
      <c r="R56" s="6"/>
      <c r="S56" s="68"/>
      <c r="T56" s="117"/>
      <c r="U56" s="119"/>
      <c r="V56" s="120" t="e">
        <f t="shared" si="1"/>
        <v>#DIV/0!</v>
      </c>
      <c r="W56" s="76"/>
      <c r="X56" s="12"/>
      <c r="Y56" s="78" t="e">
        <f t="shared" si="4"/>
        <v>#DIV/0!</v>
      </c>
      <c r="Z56" s="126" t="e">
        <f t="shared" si="2"/>
        <v>#DIV/0!</v>
      </c>
      <c r="AA56" s="123" t="e">
        <f t="shared" si="5"/>
        <v>#DIV/0!</v>
      </c>
      <c r="AB56" s="125"/>
      <c r="AC56" s="82" t="e">
        <f t="shared" si="3"/>
        <v>#DIV/0!</v>
      </c>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0"/>
      <c r="IK56" s="30"/>
      <c r="IL56" s="30"/>
      <c r="IM56" s="30"/>
      <c r="IN56" s="30"/>
      <c r="IO56" s="30"/>
    </row>
    <row r="57" spans="1:249" ht="12.75" hidden="1">
      <c r="A57" s="27">
        <v>44</v>
      </c>
      <c r="B57" s="72"/>
      <c r="C57" s="179"/>
      <c r="D57" s="1"/>
      <c r="E57" s="63"/>
      <c r="F57" s="63"/>
      <c r="G57" s="63"/>
      <c r="H57" s="63"/>
      <c r="I57" s="2"/>
      <c r="J57" s="112"/>
      <c r="K57" s="63"/>
      <c r="L57" s="6"/>
      <c r="M57" s="4"/>
      <c r="N57" s="68"/>
      <c r="O57" s="6"/>
      <c r="P57" s="114" t="e">
        <f t="shared" si="0"/>
        <v>#DIV/0!</v>
      </c>
      <c r="Q57" s="6"/>
      <c r="R57" s="6"/>
      <c r="S57" s="68"/>
      <c r="T57" s="117"/>
      <c r="U57" s="119"/>
      <c r="V57" s="120" t="e">
        <f t="shared" si="1"/>
        <v>#DIV/0!</v>
      </c>
      <c r="W57" s="76"/>
      <c r="X57" s="12"/>
      <c r="Y57" s="78" t="e">
        <f t="shared" si="4"/>
        <v>#DIV/0!</v>
      </c>
      <c r="Z57" s="126" t="e">
        <f t="shared" si="2"/>
        <v>#DIV/0!</v>
      </c>
      <c r="AA57" s="123" t="e">
        <f t="shared" si="5"/>
        <v>#DIV/0!</v>
      </c>
      <c r="AB57" s="125"/>
      <c r="AC57" s="82" t="e">
        <f t="shared" si="3"/>
        <v>#DIV/0!</v>
      </c>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0"/>
      <c r="IK57" s="30"/>
      <c r="IL57" s="30"/>
      <c r="IM57" s="30"/>
      <c r="IN57" s="30"/>
      <c r="IO57" s="30"/>
    </row>
    <row r="58" spans="1:249" ht="12.75" hidden="1">
      <c r="A58" s="27">
        <v>45</v>
      </c>
      <c r="B58" s="72"/>
      <c r="C58" s="179"/>
      <c r="D58" s="1"/>
      <c r="E58" s="63"/>
      <c r="F58" s="63"/>
      <c r="G58" s="63"/>
      <c r="H58" s="63"/>
      <c r="I58" s="2"/>
      <c r="J58" s="112"/>
      <c r="K58" s="63"/>
      <c r="L58" s="6"/>
      <c r="M58" s="4"/>
      <c r="N58" s="68"/>
      <c r="O58" s="6"/>
      <c r="P58" s="114" t="e">
        <f t="shared" si="0"/>
        <v>#DIV/0!</v>
      </c>
      <c r="Q58" s="6"/>
      <c r="R58" s="6"/>
      <c r="S58" s="68"/>
      <c r="T58" s="117"/>
      <c r="U58" s="119"/>
      <c r="V58" s="120" t="e">
        <f t="shared" si="1"/>
        <v>#DIV/0!</v>
      </c>
      <c r="W58" s="76"/>
      <c r="X58" s="12"/>
      <c r="Y58" s="78" t="e">
        <f t="shared" si="4"/>
        <v>#DIV/0!</v>
      </c>
      <c r="Z58" s="126" t="e">
        <f t="shared" si="2"/>
        <v>#DIV/0!</v>
      </c>
      <c r="AA58" s="123" t="e">
        <f t="shared" si="5"/>
        <v>#DIV/0!</v>
      </c>
      <c r="AB58" s="125"/>
      <c r="AC58" s="82" t="e">
        <f t="shared" si="3"/>
        <v>#DIV/0!</v>
      </c>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0"/>
      <c r="IK58" s="30"/>
      <c r="IL58" s="30"/>
      <c r="IM58" s="30"/>
      <c r="IN58" s="30"/>
      <c r="IO58" s="30"/>
    </row>
    <row r="59" spans="1:249" ht="12.75" hidden="1">
      <c r="A59" s="27">
        <v>46</v>
      </c>
      <c r="B59" s="72"/>
      <c r="C59" s="179"/>
      <c r="D59" s="1"/>
      <c r="E59" s="63"/>
      <c r="F59" s="63"/>
      <c r="G59" s="63"/>
      <c r="H59" s="63"/>
      <c r="I59" s="2"/>
      <c r="J59" s="112"/>
      <c r="K59" s="63"/>
      <c r="L59" s="6"/>
      <c r="M59" s="4"/>
      <c r="N59" s="68"/>
      <c r="O59" s="6"/>
      <c r="P59" s="114" t="e">
        <f t="shared" si="0"/>
        <v>#DIV/0!</v>
      </c>
      <c r="Q59" s="6"/>
      <c r="R59" s="6"/>
      <c r="S59" s="68"/>
      <c r="T59" s="117"/>
      <c r="U59" s="119"/>
      <c r="V59" s="120" t="e">
        <f t="shared" si="1"/>
        <v>#DIV/0!</v>
      </c>
      <c r="W59" s="76"/>
      <c r="X59" s="12"/>
      <c r="Y59" s="78" t="e">
        <f t="shared" si="4"/>
        <v>#DIV/0!</v>
      </c>
      <c r="Z59" s="126" t="e">
        <f t="shared" si="2"/>
        <v>#DIV/0!</v>
      </c>
      <c r="AA59" s="123" t="e">
        <f t="shared" si="5"/>
        <v>#DIV/0!</v>
      </c>
      <c r="AB59" s="125"/>
      <c r="AC59" s="82" t="e">
        <f t="shared" si="3"/>
        <v>#DIV/0!</v>
      </c>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0"/>
      <c r="IK59" s="30"/>
      <c r="IL59" s="30"/>
      <c r="IM59" s="30"/>
      <c r="IN59" s="30"/>
      <c r="IO59" s="30"/>
    </row>
    <row r="60" spans="1:249" ht="12.75" hidden="1">
      <c r="A60" s="27">
        <v>47</v>
      </c>
      <c r="B60" s="72"/>
      <c r="C60" s="179"/>
      <c r="D60" s="1"/>
      <c r="E60" s="63"/>
      <c r="F60" s="63"/>
      <c r="G60" s="63"/>
      <c r="H60" s="63"/>
      <c r="I60" s="2"/>
      <c r="J60" s="112"/>
      <c r="K60" s="63"/>
      <c r="L60" s="6"/>
      <c r="M60" s="4"/>
      <c r="N60" s="68"/>
      <c r="O60" s="6"/>
      <c r="P60" s="114" t="e">
        <f t="shared" si="0"/>
        <v>#DIV/0!</v>
      </c>
      <c r="Q60" s="6"/>
      <c r="R60" s="6"/>
      <c r="S60" s="68"/>
      <c r="T60" s="117"/>
      <c r="U60" s="119"/>
      <c r="V60" s="120" t="e">
        <f t="shared" si="1"/>
        <v>#DIV/0!</v>
      </c>
      <c r="W60" s="76"/>
      <c r="X60" s="12"/>
      <c r="Y60" s="78" t="e">
        <f t="shared" si="4"/>
        <v>#DIV/0!</v>
      </c>
      <c r="Z60" s="126" t="e">
        <f t="shared" si="2"/>
        <v>#DIV/0!</v>
      </c>
      <c r="AA60" s="123" t="e">
        <f t="shared" si="5"/>
        <v>#DIV/0!</v>
      </c>
      <c r="AB60" s="125"/>
      <c r="AC60" s="82" t="e">
        <f t="shared" si="3"/>
        <v>#DIV/0!</v>
      </c>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0"/>
      <c r="IK60" s="30"/>
      <c r="IL60" s="30"/>
      <c r="IM60" s="30"/>
      <c r="IN60" s="30"/>
      <c r="IO60" s="30"/>
    </row>
    <row r="61" spans="1:249" ht="12.75" hidden="1">
      <c r="A61" s="27">
        <v>48</v>
      </c>
      <c r="B61" s="72"/>
      <c r="C61" s="179"/>
      <c r="D61" s="1"/>
      <c r="E61" s="63"/>
      <c r="F61" s="63"/>
      <c r="G61" s="63"/>
      <c r="H61" s="63"/>
      <c r="I61" s="2"/>
      <c r="J61" s="112"/>
      <c r="K61" s="63"/>
      <c r="L61" s="6"/>
      <c r="M61" s="4"/>
      <c r="N61" s="68"/>
      <c r="O61" s="6"/>
      <c r="P61" s="114" t="e">
        <f t="shared" si="0"/>
        <v>#DIV/0!</v>
      </c>
      <c r="Q61" s="6"/>
      <c r="R61" s="6"/>
      <c r="S61" s="68"/>
      <c r="T61" s="117"/>
      <c r="U61" s="119"/>
      <c r="V61" s="120" t="e">
        <f t="shared" si="1"/>
        <v>#DIV/0!</v>
      </c>
      <c r="W61" s="76"/>
      <c r="X61" s="12"/>
      <c r="Y61" s="78" t="e">
        <f t="shared" si="4"/>
        <v>#DIV/0!</v>
      </c>
      <c r="Z61" s="126" t="e">
        <f t="shared" si="2"/>
        <v>#DIV/0!</v>
      </c>
      <c r="AA61" s="123" t="e">
        <f t="shared" si="5"/>
        <v>#DIV/0!</v>
      </c>
      <c r="AB61" s="125"/>
      <c r="AC61" s="82" t="e">
        <f t="shared" si="3"/>
        <v>#DIV/0!</v>
      </c>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0"/>
      <c r="IK61" s="30"/>
      <c r="IL61" s="30"/>
      <c r="IM61" s="30"/>
      <c r="IN61" s="30"/>
      <c r="IO61" s="30"/>
    </row>
    <row r="62" spans="1:249" ht="12.75" hidden="1">
      <c r="A62" s="27">
        <v>49</v>
      </c>
      <c r="B62" s="72"/>
      <c r="C62" s="179"/>
      <c r="D62" s="1"/>
      <c r="E62" s="63"/>
      <c r="F62" s="63"/>
      <c r="G62" s="63"/>
      <c r="H62" s="63"/>
      <c r="I62" s="2"/>
      <c r="J62" s="112"/>
      <c r="K62" s="63"/>
      <c r="L62" s="6"/>
      <c r="M62" s="4"/>
      <c r="N62" s="68"/>
      <c r="O62" s="6"/>
      <c r="P62" s="114" t="e">
        <f t="shared" si="0"/>
        <v>#DIV/0!</v>
      </c>
      <c r="Q62" s="6"/>
      <c r="R62" s="6"/>
      <c r="S62" s="68"/>
      <c r="T62" s="117"/>
      <c r="U62" s="119"/>
      <c r="V62" s="120" t="e">
        <f t="shared" si="1"/>
        <v>#DIV/0!</v>
      </c>
      <c r="W62" s="76"/>
      <c r="X62" s="12"/>
      <c r="Y62" s="78" t="e">
        <f t="shared" si="4"/>
        <v>#DIV/0!</v>
      </c>
      <c r="Z62" s="126" t="e">
        <f t="shared" si="2"/>
        <v>#DIV/0!</v>
      </c>
      <c r="AA62" s="123" t="e">
        <f t="shared" si="5"/>
        <v>#DIV/0!</v>
      </c>
      <c r="AB62" s="125"/>
      <c r="AC62" s="82" t="e">
        <f t="shared" si="3"/>
        <v>#DIV/0!</v>
      </c>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0"/>
      <c r="IK62" s="30"/>
      <c r="IL62" s="30"/>
      <c r="IM62" s="30"/>
      <c r="IN62" s="30"/>
      <c r="IO62" s="30"/>
    </row>
    <row r="63" spans="1:249" ht="12.75" hidden="1">
      <c r="A63" s="27">
        <v>50</v>
      </c>
      <c r="B63" s="72"/>
      <c r="C63" s="179"/>
      <c r="D63" s="1"/>
      <c r="E63" s="63"/>
      <c r="F63" s="63"/>
      <c r="G63" s="63"/>
      <c r="H63" s="63"/>
      <c r="I63" s="2"/>
      <c r="J63" s="112"/>
      <c r="K63" s="63"/>
      <c r="L63" s="6"/>
      <c r="M63" s="4"/>
      <c r="N63" s="68"/>
      <c r="O63" s="6"/>
      <c r="P63" s="114" t="e">
        <f t="shared" si="0"/>
        <v>#DIV/0!</v>
      </c>
      <c r="Q63" s="6"/>
      <c r="R63" s="6"/>
      <c r="S63" s="68"/>
      <c r="T63" s="117"/>
      <c r="U63" s="119"/>
      <c r="V63" s="120" t="e">
        <f t="shared" si="1"/>
        <v>#DIV/0!</v>
      </c>
      <c r="W63" s="76"/>
      <c r="X63" s="12"/>
      <c r="Y63" s="78" t="e">
        <f t="shared" si="4"/>
        <v>#DIV/0!</v>
      </c>
      <c r="Z63" s="126" t="e">
        <f t="shared" si="2"/>
        <v>#DIV/0!</v>
      </c>
      <c r="AA63" s="123" t="e">
        <f t="shared" si="5"/>
        <v>#DIV/0!</v>
      </c>
      <c r="AB63" s="125"/>
      <c r="AC63" s="82" t="e">
        <f t="shared" si="3"/>
        <v>#DIV/0!</v>
      </c>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0"/>
      <c r="IK63" s="30"/>
      <c r="IL63" s="30"/>
      <c r="IM63" s="30"/>
      <c r="IN63" s="30"/>
      <c r="IO63" s="30"/>
    </row>
    <row r="64" spans="1:249" ht="12.75" hidden="1">
      <c r="A64" s="27">
        <v>51</v>
      </c>
      <c r="B64" s="72"/>
      <c r="C64" s="179"/>
      <c r="D64" s="1"/>
      <c r="E64" s="63"/>
      <c r="F64" s="63"/>
      <c r="G64" s="63"/>
      <c r="H64" s="63"/>
      <c r="I64" s="2"/>
      <c r="J64" s="112"/>
      <c r="K64" s="63"/>
      <c r="L64" s="6"/>
      <c r="M64" s="4"/>
      <c r="N64" s="68"/>
      <c r="O64" s="6"/>
      <c r="P64" s="114" t="e">
        <f t="shared" si="0"/>
        <v>#DIV/0!</v>
      </c>
      <c r="Q64" s="6"/>
      <c r="R64" s="6"/>
      <c r="S64" s="68"/>
      <c r="T64" s="117"/>
      <c r="U64" s="119"/>
      <c r="V64" s="120" t="e">
        <f t="shared" si="1"/>
        <v>#DIV/0!</v>
      </c>
      <c r="W64" s="76"/>
      <c r="X64" s="12"/>
      <c r="Y64" s="78" t="e">
        <f t="shared" si="4"/>
        <v>#DIV/0!</v>
      </c>
      <c r="Z64" s="126" t="e">
        <f t="shared" si="2"/>
        <v>#DIV/0!</v>
      </c>
      <c r="AA64" s="123" t="e">
        <f t="shared" si="5"/>
        <v>#DIV/0!</v>
      </c>
      <c r="AB64" s="125"/>
      <c r="AC64" s="82" t="e">
        <f t="shared" si="3"/>
        <v>#DIV/0!</v>
      </c>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0"/>
      <c r="IK64" s="30"/>
      <c r="IL64" s="30"/>
      <c r="IM64" s="30"/>
      <c r="IN64" s="30"/>
      <c r="IO64" s="30"/>
    </row>
    <row r="65" spans="1:249" ht="12.75" hidden="1">
      <c r="A65" s="27">
        <v>52</v>
      </c>
      <c r="B65" s="72"/>
      <c r="C65" s="179"/>
      <c r="D65" s="1"/>
      <c r="E65" s="63"/>
      <c r="F65" s="63"/>
      <c r="G65" s="63"/>
      <c r="H65" s="63"/>
      <c r="I65" s="2"/>
      <c r="J65" s="112"/>
      <c r="K65" s="63"/>
      <c r="L65" s="6"/>
      <c r="M65" s="4"/>
      <c r="N65" s="68"/>
      <c r="O65" s="6"/>
      <c r="P65" s="114" t="e">
        <f t="shared" si="0"/>
        <v>#DIV/0!</v>
      </c>
      <c r="Q65" s="6"/>
      <c r="R65" s="6"/>
      <c r="S65" s="68"/>
      <c r="T65" s="117"/>
      <c r="U65" s="119"/>
      <c r="V65" s="120" t="e">
        <f t="shared" si="1"/>
        <v>#DIV/0!</v>
      </c>
      <c r="W65" s="76"/>
      <c r="X65" s="12"/>
      <c r="Y65" s="78" t="e">
        <f t="shared" si="4"/>
        <v>#DIV/0!</v>
      </c>
      <c r="Z65" s="126" t="e">
        <f t="shared" si="2"/>
        <v>#DIV/0!</v>
      </c>
      <c r="AA65" s="123" t="e">
        <f t="shared" si="5"/>
        <v>#DIV/0!</v>
      </c>
      <c r="AB65" s="125"/>
      <c r="AC65" s="82" t="e">
        <f t="shared" si="3"/>
        <v>#DIV/0!</v>
      </c>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0"/>
      <c r="IK65" s="30"/>
      <c r="IL65" s="30"/>
      <c r="IM65" s="30"/>
      <c r="IN65" s="30"/>
      <c r="IO65" s="30"/>
    </row>
    <row r="66" spans="1:249" ht="12.75" hidden="1">
      <c r="A66" s="27">
        <v>53</v>
      </c>
      <c r="B66" s="72"/>
      <c r="C66" s="179"/>
      <c r="D66" s="1"/>
      <c r="E66" s="63"/>
      <c r="F66" s="63"/>
      <c r="G66" s="63"/>
      <c r="H66" s="63"/>
      <c r="I66" s="2"/>
      <c r="J66" s="112"/>
      <c r="K66" s="63"/>
      <c r="L66" s="6"/>
      <c r="M66" s="4"/>
      <c r="N66" s="68"/>
      <c r="O66" s="6"/>
      <c r="P66" s="114" t="e">
        <f t="shared" si="0"/>
        <v>#DIV/0!</v>
      </c>
      <c r="Q66" s="6"/>
      <c r="R66" s="6"/>
      <c r="S66" s="68"/>
      <c r="T66" s="117"/>
      <c r="U66" s="119"/>
      <c r="V66" s="120" t="e">
        <f t="shared" si="1"/>
        <v>#DIV/0!</v>
      </c>
      <c r="W66" s="76"/>
      <c r="X66" s="12"/>
      <c r="Y66" s="78" t="e">
        <f t="shared" si="4"/>
        <v>#DIV/0!</v>
      </c>
      <c r="Z66" s="126" t="e">
        <f t="shared" si="2"/>
        <v>#DIV/0!</v>
      </c>
      <c r="AA66" s="123" t="e">
        <f t="shared" si="5"/>
        <v>#DIV/0!</v>
      </c>
      <c r="AB66" s="125"/>
      <c r="AC66" s="82" t="e">
        <f t="shared" si="3"/>
        <v>#DIV/0!</v>
      </c>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0"/>
      <c r="IK66" s="30"/>
      <c r="IL66" s="30"/>
      <c r="IM66" s="30"/>
      <c r="IN66" s="30"/>
      <c r="IO66" s="30"/>
    </row>
    <row r="67" spans="1:249" ht="12.75" hidden="1">
      <c r="A67" s="27">
        <v>54</v>
      </c>
      <c r="B67" s="72"/>
      <c r="C67" s="179"/>
      <c r="D67" s="1"/>
      <c r="E67" s="63"/>
      <c r="F67" s="63"/>
      <c r="G67" s="63"/>
      <c r="H67" s="63"/>
      <c r="I67" s="2"/>
      <c r="J67" s="112"/>
      <c r="K67" s="63"/>
      <c r="L67" s="6"/>
      <c r="M67" s="4"/>
      <c r="N67" s="68"/>
      <c r="O67" s="6"/>
      <c r="P67" s="114" t="e">
        <f t="shared" si="0"/>
        <v>#DIV/0!</v>
      </c>
      <c r="Q67" s="6"/>
      <c r="R67" s="6"/>
      <c r="S67" s="68"/>
      <c r="T67" s="117"/>
      <c r="U67" s="119"/>
      <c r="V67" s="120" t="e">
        <f t="shared" si="1"/>
        <v>#DIV/0!</v>
      </c>
      <c r="W67" s="76"/>
      <c r="X67" s="12"/>
      <c r="Y67" s="78" t="e">
        <f t="shared" si="4"/>
        <v>#DIV/0!</v>
      </c>
      <c r="Z67" s="126" t="e">
        <f t="shared" si="2"/>
        <v>#DIV/0!</v>
      </c>
      <c r="AA67" s="123" t="e">
        <f t="shared" si="5"/>
        <v>#DIV/0!</v>
      </c>
      <c r="AB67" s="125"/>
      <c r="AC67" s="82" t="e">
        <f t="shared" si="3"/>
        <v>#DIV/0!</v>
      </c>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0"/>
      <c r="IK67" s="30"/>
      <c r="IL67" s="30"/>
      <c r="IM67" s="30"/>
      <c r="IN67" s="30"/>
      <c r="IO67" s="30"/>
    </row>
    <row r="68" spans="1:249" ht="12.75" hidden="1">
      <c r="A68" s="27">
        <v>55</v>
      </c>
      <c r="B68" s="72"/>
      <c r="C68" s="179"/>
      <c r="D68" s="1"/>
      <c r="E68" s="63"/>
      <c r="F68" s="63"/>
      <c r="G68" s="63"/>
      <c r="H68" s="63"/>
      <c r="I68" s="2"/>
      <c r="J68" s="112"/>
      <c r="K68" s="63"/>
      <c r="L68" s="6"/>
      <c r="M68" s="4"/>
      <c r="N68" s="68"/>
      <c r="O68" s="6"/>
      <c r="P68" s="114" t="e">
        <f t="shared" si="0"/>
        <v>#DIV/0!</v>
      </c>
      <c r="Q68" s="6"/>
      <c r="R68" s="6"/>
      <c r="S68" s="68"/>
      <c r="T68" s="117"/>
      <c r="U68" s="119"/>
      <c r="V68" s="120" t="e">
        <f t="shared" si="1"/>
        <v>#DIV/0!</v>
      </c>
      <c r="W68" s="76"/>
      <c r="X68" s="12"/>
      <c r="Y68" s="78" t="e">
        <f t="shared" si="4"/>
        <v>#DIV/0!</v>
      </c>
      <c r="Z68" s="126" t="e">
        <f t="shared" si="2"/>
        <v>#DIV/0!</v>
      </c>
      <c r="AA68" s="123" t="e">
        <f t="shared" si="5"/>
        <v>#DIV/0!</v>
      </c>
      <c r="AB68" s="125"/>
      <c r="AC68" s="82" t="e">
        <f t="shared" si="3"/>
        <v>#DIV/0!</v>
      </c>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0"/>
      <c r="IK68" s="30"/>
      <c r="IL68" s="30"/>
      <c r="IM68" s="30"/>
      <c r="IN68" s="30"/>
      <c r="IO68" s="30"/>
    </row>
    <row r="69" spans="1:249" ht="12.75" hidden="1">
      <c r="A69" s="27">
        <v>56</v>
      </c>
      <c r="B69" s="72"/>
      <c r="C69" s="179"/>
      <c r="D69" s="1"/>
      <c r="E69" s="63"/>
      <c r="F69" s="63"/>
      <c r="G69" s="63"/>
      <c r="H69" s="63"/>
      <c r="I69" s="2"/>
      <c r="J69" s="112"/>
      <c r="K69" s="63"/>
      <c r="L69" s="6"/>
      <c r="M69" s="4"/>
      <c r="N69" s="68"/>
      <c r="O69" s="6"/>
      <c r="P69" s="114" t="e">
        <f t="shared" si="0"/>
        <v>#DIV/0!</v>
      </c>
      <c r="Q69" s="6"/>
      <c r="R69" s="6"/>
      <c r="S69" s="68"/>
      <c r="T69" s="117"/>
      <c r="U69" s="119"/>
      <c r="V69" s="120" t="e">
        <f t="shared" si="1"/>
        <v>#DIV/0!</v>
      </c>
      <c r="W69" s="76"/>
      <c r="X69" s="12"/>
      <c r="Y69" s="78" t="e">
        <f t="shared" si="4"/>
        <v>#DIV/0!</v>
      </c>
      <c r="Z69" s="126" t="e">
        <f t="shared" si="2"/>
        <v>#DIV/0!</v>
      </c>
      <c r="AA69" s="123" t="e">
        <f t="shared" si="5"/>
        <v>#DIV/0!</v>
      </c>
      <c r="AB69" s="125"/>
      <c r="AC69" s="82" t="e">
        <f t="shared" si="3"/>
        <v>#DIV/0!</v>
      </c>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c r="IF69" s="31"/>
      <c r="IG69" s="31"/>
      <c r="IH69" s="31"/>
      <c r="II69" s="31"/>
      <c r="IJ69" s="30"/>
      <c r="IK69" s="30"/>
      <c r="IL69" s="30"/>
      <c r="IM69" s="30"/>
      <c r="IN69" s="30"/>
      <c r="IO69" s="30"/>
    </row>
    <row r="70" spans="1:249" ht="12.75" hidden="1">
      <c r="A70" s="27">
        <v>57</v>
      </c>
      <c r="B70" s="72"/>
      <c r="C70" s="179"/>
      <c r="D70" s="1"/>
      <c r="E70" s="63"/>
      <c r="F70" s="63"/>
      <c r="G70" s="63"/>
      <c r="H70" s="63"/>
      <c r="I70" s="2"/>
      <c r="J70" s="112"/>
      <c r="K70" s="63"/>
      <c r="L70" s="6"/>
      <c r="M70" s="4"/>
      <c r="N70" s="68"/>
      <c r="O70" s="6"/>
      <c r="P70" s="114" t="e">
        <f t="shared" si="0"/>
        <v>#DIV/0!</v>
      </c>
      <c r="Q70" s="6"/>
      <c r="R70" s="6"/>
      <c r="S70" s="68"/>
      <c r="T70" s="117"/>
      <c r="U70" s="119"/>
      <c r="V70" s="120" t="e">
        <f t="shared" si="1"/>
        <v>#DIV/0!</v>
      </c>
      <c r="W70" s="76"/>
      <c r="X70" s="12"/>
      <c r="Y70" s="78" t="e">
        <f t="shared" si="4"/>
        <v>#DIV/0!</v>
      </c>
      <c r="Z70" s="126" t="e">
        <f t="shared" si="2"/>
        <v>#DIV/0!</v>
      </c>
      <c r="AA70" s="123" t="e">
        <f t="shared" si="5"/>
        <v>#DIV/0!</v>
      </c>
      <c r="AB70" s="125"/>
      <c r="AC70" s="82" t="e">
        <f t="shared" si="3"/>
        <v>#DIV/0!</v>
      </c>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0"/>
      <c r="IK70" s="30"/>
      <c r="IL70" s="30"/>
      <c r="IM70" s="30"/>
      <c r="IN70" s="30"/>
      <c r="IO70" s="30"/>
    </row>
    <row r="71" spans="1:249" ht="12.75" hidden="1">
      <c r="A71" s="27">
        <v>58</v>
      </c>
      <c r="B71" s="72"/>
      <c r="C71" s="179"/>
      <c r="D71" s="1"/>
      <c r="E71" s="63"/>
      <c r="F71" s="63"/>
      <c r="G71" s="63"/>
      <c r="H71" s="63"/>
      <c r="I71" s="2"/>
      <c r="J71" s="112"/>
      <c r="K71" s="63"/>
      <c r="L71" s="6"/>
      <c r="M71" s="4"/>
      <c r="N71" s="68"/>
      <c r="O71" s="6"/>
      <c r="P71" s="114" t="e">
        <f t="shared" si="0"/>
        <v>#DIV/0!</v>
      </c>
      <c r="Q71" s="6"/>
      <c r="R71" s="6"/>
      <c r="S71" s="68"/>
      <c r="T71" s="117"/>
      <c r="U71" s="119"/>
      <c r="V71" s="120" t="e">
        <f t="shared" si="1"/>
        <v>#DIV/0!</v>
      </c>
      <c r="W71" s="76"/>
      <c r="X71" s="12"/>
      <c r="Y71" s="78" t="e">
        <f t="shared" si="4"/>
        <v>#DIV/0!</v>
      </c>
      <c r="Z71" s="126" t="e">
        <f t="shared" si="2"/>
        <v>#DIV/0!</v>
      </c>
      <c r="AA71" s="123" t="e">
        <f t="shared" si="5"/>
        <v>#DIV/0!</v>
      </c>
      <c r="AB71" s="125"/>
      <c r="AC71" s="82" t="e">
        <f t="shared" si="3"/>
        <v>#DIV/0!</v>
      </c>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0"/>
      <c r="IK71" s="30"/>
      <c r="IL71" s="30"/>
      <c r="IM71" s="30"/>
      <c r="IN71" s="30"/>
      <c r="IO71" s="30"/>
    </row>
    <row r="72" spans="1:249" ht="12.75" hidden="1">
      <c r="A72" s="27">
        <v>59</v>
      </c>
      <c r="B72" s="72"/>
      <c r="C72" s="179"/>
      <c r="D72" s="1"/>
      <c r="E72" s="63"/>
      <c r="F72" s="63"/>
      <c r="G72" s="63"/>
      <c r="H72" s="63"/>
      <c r="I72" s="2"/>
      <c r="J72" s="112"/>
      <c r="K72" s="63"/>
      <c r="L72" s="6"/>
      <c r="M72" s="4"/>
      <c r="N72" s="68"/>
      <c r="O72" s="6"/>
      <c r="P72" s="114" t="e">
        <f t="shared" si="0"/>
        <v>#DIV/0!</v>
      </c>
      <c r="Q72" s="6"/>
      <c r="R72" s="6"/>
      <c r="S72" s="68"/>
      <c r="T72" s="117"/>
      <c r="U72" s="119"/>
      <c r="V72" s="120" t="e">
        <f t="shared" si="1"/>
        <v>#DIV/0!</v>
      </c>
      <c r="W72" s="76"/>
      <c r="X72" s="12"/>
      <c r="Y72" s="78" t="e">
        <f t="shared" si="4"/>
        <v>#DIV/0!</v>
      </c>
      <c r="Z72" s="126" t="e">
        <f t="shared" si="2"/>
        <v>#DIV/0!</v>
      </c>
      <c r="AA72" s="123" t="e">
        <f t="shared" si="5"/>
        <v>#DIV/0!</v>
      </c>
      <c r="AB72" s="125"/>
      <c r="AC72" s="82" t="e">
        <f t="shared" si="3"/>
        <v>#DIV/0!</v>
      </c>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0"/>
      <c r="IK72" s="30"/>
      <c r="IL72" s="30"/>
      <c r="IM72" s="30"/>
      <c r="IN72" s="30"/>
      <c r="IO72" s="30"/>
    </row>
    <row r="73" spans="1:249" ht="12.75" hidden="1">
      <c r="A73" s="27">
        <v>60</v>
      </c>
      <c r="B73" s="72"/>
      <c r="C73" s="179"/>
      <c r="D73" s="1"/>
      <c r="E73" s="63"/>
      <c r="F73" s="63"/>
      <c r="G73" s="63"/>
      <c r="H73" s="63"/>
      <c r="I73" s="2"/>
      <c r="J73" s="112"/>
      <c r="K73" s="63"/>
      <c r="L73" s="6"/>
      <c r="M73" s="4"/>
      <c r="N73" s="68"/>
      <c r="O73" s="6"/>
      <c r="P73" s="114" t="e">
        <f t="shared" si="0"/>
        <v>#DIV/0!</v>
      </c>
      <c r="Q73" s="6"/>
      <c r="R73" s="6"/>
      <c r="S73" s="68"/>
      <c r="T73" s="117"/>
      <c r="U73" s="119"/>
      <c r="V73" s="120" t="e">
        <f t="shared" si="1"/>
        <v>#DIV/0!</v>
      </c>
      <c r="W73" s="76"/>
      <c r="X73" s="12"/>
      <c r="Y73" s="78" t="e">
        <f t="shared" si="4"/>
        <v>#DIV/0!</v>
      </c>
      <c r="Z73" s="126" t="e">
        <f t="shared" si="2"/>
        <v>#DIV/0!</v>
      </c>
      <c r="AA73" s="123" t="e">
        <f t="shared" si="5"/>
        <v>#DIV/0!</v>
      </c>
      <c r="AB73" s="125"/>
      <c r="AC73" s="82" t="e">
        <f t="shared" si="3"/>
        <v>#DIV/0!</v>
      </c>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c r="ID73" s="31"/>
      <c r="IE73" s="31"/>
      <c r="IF73" s="31"/>
      <c r="IG73" s="31"/>
      <c r="IH73" s="31"/>
      <c r="II73" s="31"/>
      <c r="IJ73" s="30"/>
      <c r="IK73" s="30"/>
      <c r="IL73" s="30"/>
      <c r="IM73" s="30"/>
      <c r="IN73" s="30"/>
      <c r="IO73" s="30"/>
    </row>
    <row r="74" spans="1:249" ht="12.75" hidden="1">
      <c r="A74" s="27">
        <v>61</v>
      </c>
      <c r="B74" s="72"/>
      <c r="C74" s="179"/>
      <c r="D74" s="1"/>
      <c r="E74" s="63"/>
      <c r="F74" s="63"/>
      <c r="G74" s="63"/>
      <c r="H74" s="63"/>
      <c r="I74" s="2"/>
      <c r="J74" s="112"/>
      <c r="K74" s="63"/>
      <c r="L74" s="6"/>
      <c r="M74" s="4"/>
      <c r="N74" s="68"/>
      <c r="O74" s="6"/>
      <c r="P74" s="114" t="e">
        <f t="shared" si="0"/>
        <v>#DIV/0!</v>
      </c>
      <c r="Q74" s="6"/>
      <c r="R74" s="6"/>
      <c r="S74" s="68"/>
      <c r="T74" s="117"/>
      <c r="U74" s="119"/>
      <c r="V74" s="120" t="e">
        <f t="shared" si="1"/>
        <v>#DIV/0!</v>
      </c>
      <c r="W74" s="76"/>
      <c r="X74" s="12"/>
      <c r="Y74" s="78" t="e">
        <f t="shared" si="4"/>
        <v>#DIV/0!</v>
      </c>
      <c r="Z74" s="126" t="e">
        <f t="shared" si="2"/>
        <v>#DIV/0!</v>
      </c>
      <c r="AA74" s="123" t="e">
        <f t="shared" si="5"/>
        <v>#DIV/0!</v>
      </c>
      <c r="AB74" s="125"/>
      <c r="AC74" s="82" t="e">
        <f t="shared" si="3"/>
        <v>#DIV/0!</v>
      </c>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c r="IC74" s="31"/>
      <c r="ID74" s="31"/>
      <c r="IE74" s="31"/>
      <c r="IF74" s="31"/>
      <c r="IG74" s="31"/>
      <c r="IH74" s="31"/>
      <c r="II74" s="31"/>
      <c r="IJ74" s="30"/>
      <c r="IK74" s="30"/>
      <c r="IL74" s="30"/>
      <c r="IM74" s="30"/>
      <c r="IN74" s="30"/>
      <c r="IO74" s="30"/>
    </row>
    <row r="75" spans="1:249" ht="12.75" hidden="1">
      <c r="A75" s="27">
        <v>62</v>
      </c>
      <c r="B75" s="72"/>
      <c r="C75" s="179"/>
      <c r="D75" s="1"/>
      <c r="E75" s="63"/>
      <c r="F75" s="63"/>
      <c r="G75" s="63"/>
      <c r="H75" s="63"/>
      <c r="I75" s="2"/>
      <c r="J75" s="112"/>
      <c r="K75" s="63"/>
      <c r="L75" s="6"/>
      <c r="M75" s="4"/>
      <c r="N75" s="68"/>
      <c r="O75" s="6"/>
      <c r="P75" s="114" t="e">
        <f t="shared" si="0"/>
        <v>#DIV/0!</v>
      </c>
      <c r="Q75" s="6"/>
      <c r="R75" s="6"/>
      <c r="S75" s="68"/>
      <c r="T75" s="117"/>
      <c r="U75" s="119"/>
      <c r="V75" s="120" t="e">
        <f t="shared" si="1"/>
        <v>#DIV/0!</v>
      </c>
      <c r="W75" s="76"/>
      <c r="X75" s="12"/>
      <c r="Y75" s="78" t="e">
        <f t="shared" si="4"/>
        <v>#DIV/0!</v>
      </c>
      <c r="Z75" s="126" t="e">
        <f t="shared" si="2"/>
        <v>#DIV/0!</v>
      </c>
      <c r="AA75" s="123" t="e">
        <f t="shared" si="5"/>
        <v>#DIV/0!</v>
      </c>
      <c r="AB75" s="125"/>
      <c r="AC75" s="82" t="e">
        <f t="shared" si="3"/>
        <v>#DIV/0!</v>
      </c>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c r="ID75" s="31"/>
      <c r="IE75" s="31"/>
      <c r="IF75" s="31"/>
      <c r="IG75" s="31"/>
      <c r="IH75" s="31"/>
      <c r="II75" s="31"/>
      <c r="IJ75" s="30"/>
      <c r="IK75" s="30"/>
      <c r="IL75" s="30"/>
      <c r="IM75" s="30"/>
      <c r="IN75" s="30"/>
      <c r="IO75" s="30"/>
    </row>
    <row r="76" spans="1:249" ht="12.75" hidden="1">
      <c r="A76" s="27">
        <v>63</v>
      </c>
      <c r="B76" s="72"/>
      <c r="C76" s="179"/>
      <c r="D76" s="1"/>
      <c r="E76" s="63"/>
      <c r="F76" s="63"/>
      <c r="G76" s="63"/>
      <c r="H76" s="63"/>
      <c r="I76" s="2"/>
      <c r="J76" s="112"/>
      <c r="K76" s="63"/>
      <c r="L76" s="6"/>
      <c r="M76" s="4"/>
      <c r="N76" s="68"/>
      <c r="O76" s="6"/>
      <c r="P76" s="114" t="e">
        <f t="shared" si="0"/>
        <v>#DIV/0!</v>
      </c>
      <c r="Q76" s="6"/>
      <c r="R76" s="6"/>
      <c r="S76" s="68"/>
      <c r="T76" s="117"/>
      <c r="U76" s="119"/>
      <c r="V76" s="120" t="e">
        <f t="shared" si="1"/>
        <v>#DIV/0!</v>
      </c>
      <c r="W76" s="76"/>
      <c r="X76" s="12"/>
      <c r="Y76" s="78" t="e">
        <f t="shared" si="4"/>
        <v>#DIV/0!</v>
      </c>
      <c r="Z76" s="126" t="e">
        <f t="shared" si="2"/>
        <v>#DIV/0!</v>
      </c>
      <c r="AA76" s="123" t="e">
        <f t="shared" si="5"/>
        <v>#DIV/0!</v>
      </c>
      <c r="AB76" s="125"/>
      <c r="AC76" s="82" t="e">
        <f t="shared" si="3"/>
        <v>#DIV/0!</v>
      </c>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c r="IC76" s="31"/>
      <c r="ID76" s="31"/>
      <c r="IE76" s="31"/>
      <c r="IF76" s="31"/>
      <c r="IG76" s="31"/>
      <c r="IH76" s="31"/>
      <c r="II76" s="31"/>
      <c r="IJ76" s="30"/>
      <c r="IK76" s="30"/>
      <c r="IL76" s="30"/>
      <c r="IM76" s="30"/>
      <c r="IN76" s="30"/>
      <c r="IO76" s="30"/>
    </row>
    <row r="77" spans="1:249" ht="12.75" hidden="1">
      <c r="A77" s="27">
        <v>64</v>
      </c>
      <c r="B77" s="72"/>
      <c r="C77" s="179"/>
      <c r="D77" s="1"/>
      <c r="E77" s="63"/>
      <c r="F77" s="63"/>
      <c r="G77" s="63"/>
      <c r="H77" s="63"/>
      <c r="I77" s="2"/>
      <c r="J77" s="112"/>
      <c r="K77" s="63"/>
      <c r="L77" s="6"/>
      <c r="M77" s="4"/>
      <c r="N77" s="68"/>
      <c r="O77" s="6"/>
      <c r="P77" s="114" t="e">
        <f t="shared" si="0"/>
        <v>#DIV/0!</v>
      </c>
      <c r="Q77" s="6"/>
      <c r="R77" s="6"/>
      <c r="S77" s="68"/>
      <c r="T77" s="117"/>
      <c r="U77" s="119"/>
      <c r="V77" s="120" t="e">
        <f t="shared" si="1"/>
        <v>#DIV/0!</v>
      </c>
      <c r="W77" s="76"/>
      <c r="X77" s="12"/>
      <c r="Y77" s="78" t="e">
        <f t="shared" si="4"/>
        <v>#DIV/0!</v>
      </c>
      <c r="Z77" s="126" t="e">
        <f t="shared" si="2"/>
        <v>#DIV/0!</v>
      </c>
      <c r="AA77" s="123" t="e">
        <f t="shared" si="5"/>
        <v>#DIV/0!</v>
      </c>
      <c r="AB77" s="125"/>
      <c r="AC77" s="82" t="e">
        <f t="shared" si="3"/>
        <v>#DIV/0!</v>
      </c>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c r="IC77" s="31"/>
      <c r="ID77" s="31"/>
      <c r="IE77" s="31"/>
      <c r="IF77" s="31"/>
      <c r="IG77" s="31"/>
      <c r="IH77" s="31"/>
      <c r="II77" s="31"/>
      <c r="IJ77" s="30"/>
      <c r="IK77" s="30"/>
      <c r="IL77" s="30"/>
      <c r="IM77" s="30"/>
      <c r="IN77" s="30"/>
      <c r="IO77" s="30"/>
    </row>
    <row r="78" spans="1:249" ht="12.75" hidden="1">
      <c r="A78" s="27">
        <v>65</v>
      </c>
      <c r="B78" s="72"/>
      <c r="C78" s="179"/>
      <c r="D78" s="1"/>
      <c r="E78" s="63"/>
      <c r="F78" s="63"/>
      <c r="G78" s="63"/>
      <c r="H78" s="63"/>
      <c r="I78" s="2"/>
      <c r="J78" s="112"/>
      <c r="K78" s="63"/>
      <c r="L78" s="6"/>
      <c r="M78" s="4"/>
      <c r="N78" s="68"/>
      <c r="O78" s="6"/>
      <c r="P78" s="114" t="e">
        <f t="shared" si="0"/>
        <v>#DIV/0!</v>
      </c>
      <c r="Q78" s="6"/>
      <c r="R78" s="6"/>
      <c r="S78" s="68"/>
      <c r="T78" s="117"/>
      <c r="U78" s="119"/>
      <c r="V78" s="120" t="e">
        <f t="shared" si="1"/>
        <v>#DIV/0!</v>
      </c>
      <c r="W78" s="76"/>
      <c r="X78" s="12"/>
      <c r="Y78" s="78" t="e">
        <f t="shared" si="4"/>
        <v>#DIV/0!</v>
      </c>
      <c r="Z78" s="126" t="e">
        <f t="shared" si="2"/>
        <v>#DIV/0!</v>
      </c>
      <c r="AA78" s="123" t="e">
        <f t="shared" si="5"/>
        <v>#DIV/0!</v>
      </c>
      <c r="AB78" s="125"/>
      <c r="AC78" s="82" t="e">
        <f t="shared" si="3"/>
        <v>#DIV/0!</v>
      </c>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c r="IJ78" s="30"/>
      <c r="IK78" s="30"/>
      <c r="IL78" s="30"/>
      <c r="IM78" s="30"/>
      <c r="IN78" s="30"/>
      <c r="IO78" s="30"/>
    </row>
    <row r="79" spans="1:249" ht="12.75" hidden="1">
      <c r="A79" s="27">
        <v>66</v>
      </c>
      <c r="B79" s="72"/>
      <c r="C79" s="179"/>
      <c r="D79" s="1"/>
      <c r="E79" s="63"/>
      <c r="F79" s="63"/>
      <c r="G79" s="63"/>
      <c r="H79" s="63"/>
      <c r="I79" s="2"/>
      <c r="J79" s="112"/>
      <c r="K79" s="63"/>
      <c r="L79" s="6"/>
      <c r="M79" s="4"/>
      <c r="N79" s="68"/>
      <c r="O79" s="6"/>
      <c r="P79" s="114" t="e">
        <f aca="true" t="shared" si="6" ref="P79:P133">+O79/M79</f>
        <v>#DIV/0!</v>
      </c>
      <c r="Q79" s="6"/>
      <c r="R79" s="6"/>
      <c r="S79" s="68"/>
      <c r="T79" s="117"/>
      <c r="U79" s="119"/>
      <c r="V79" s="120" t="e">
        <f aca="true" t="shared" si="7" ref="V79:V133">+Q79/T79</f>
        <v>#DIV/0!</v>
      </c>
      <c r="W79" s="76"/>
      <c r="X79" s="12"/>
      <c r="Y79" s="78" t="e">
        <f t="shared" si="4"/>
        <v>#DIV/0!</v>
      </c>
      <c r="Z79" s="126" t="e">
        <f aca="true" t="shared" si="8" ref="Z79:Z133">X79/S79</f>
        <v>#DIV/0!</v>
      </c>
      <c r="AA79" s="123" t="e">
        <f t="shared" si="5"/>
        <v>#DIV/0!</v>
      </c>
      <c r="AB79" s="125"/>
      <c r="AC79" s="82" t="e">
        <f aca="true" t="shared" si="9" ref="AC79:AC133">AB79/(R79/4)</f>
        <v>#DIV/0!</v>
      </c>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c r="IJ79" s="30"/>
      <c r="IK79" s="30"/>
      <c r="IL79" s="30"/>
      <c r="IM79" s="30"/>
      <c r="IN79" s="30"/>
      <c r="IO79" s="30"/>
    </row>
    <row r="80" spans="1:249" ht="12.75" hidden="1">
      <c r="A80" s="27">
        <v>67</v>
      </c>
      <c r="B80" s="72"/>
      <c r="C80" s="179"/>
      <c r="D80" s="1"/>
      <c r="E80" s="63"/>
      <c r="F80" s="63"/>
      <c r="G80" s="63"/>
      <c r="H80" s="63"/>
      <c r="I80" s="2"/>
      <c r="J80" s="112"/>
      <c r="K80" s="63"/>
      <c r="L80" s="6"/>
      <c r="M80" s="4"/>
      <c r="N80" s="68"/>
      <c r="O80" s="6"/>
      <c r="P80" s="114" t="e">
        <f t="shared" si="6"/>
        <v>#DIV/0!</v>
      </c>
      <c r="Q80" s="6"/>
      <c r="R80" s="6"/>
      <c r="S80" s="68"/>
      <c r="T80" s="117"/>
      <c r="U80" s="119"/>
      <c r="V80" s="120" t="e">
        <f t="shared" si="7"/>
        <v>#DIV/0!</v>
      </c>
      <c r="W80" s="76"/>
      <c r="X80" s="12"/>
      <c r="Y80" s="78" t="e">
        <f aca="true" t="shared" si="10" ref="Y80:Y133">X80/R80</f>
        <v>#DIV/0!</v>
      </c>
      <c r="Z80" s="126" t="e">
        <f t="shared" si="8"/>
        <v>#DIV/0!</v>
      </c>
      <c r="AA80" s="123" t="e">
        <f aca="true" t="shared" si="11" ref="AA80:AA133">Q80/Z80</f>
        <v>#DIV/0!</v>
      </c>
      <c r="AB80" s="125"/>
      <c r="AC80" s="82" t="e">
        <f t="shared" si="9"/>
        <v>#DIV/0!</v>
      </c>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0"/>
      <c r="IK80" s="30"/>
      <c r="IL80" s="30"/>
      <c r="IM80" s="30"/>
      <c r="IN80" s="30"/>
      <c r="IO80" s="30"/>
    </row>
    <row r="81" spans="1:249" ht="12.75" hidden="1">
      <c r="A81" s="27">
        <v>68</v>
      </c>
      <c r="B81" s="72"/>
      <c r="C81" s="179"/>
      <c r="D81" s="1"/>
      <c r="E81" s="63"/>
      <c r="F81" s="63"/>
      <c r="G81" s="63"/>
      <c r="H81" s="63"/>
      <c r="I81" s="2"/>
      <c r="J81" s="112"/>
      <c r="K81" s="63"/>
      <c r="L81" s="6"/>
      <c r="M81" s="4"/>
      <c r="N81" s="68"/>
      <c r="O81" s="6"/>
      <c r="P81" s="114" t="e">
        <f t="shared" si="6"/>
        <v>#DIV/0!</v>
      </c>
      <c r="Q81" s="6"/>
      <c r="R81" s="6"/>
      <c r="S81" s="68"/>
      <c r="T81" s="117"/>
      <c r="U81" s="119"/>
      <c r="V81" s="120" t="e">
        <f t="shared" si="7"/>
        <v>#DIV/0!</v>
      </c>
      <c r="W81" s="76"/>
      <c r="X81" s="12"/>
      <c r="Y81" s="78" t="e">
        <f t="shared" si="10"/>
        <v>#DIV/0!</v>
      </c>
      <c r="Z81" s="126" t="e">
        <f t="shared" si="8"/>
        <v>#DIV/0!</v>
      </c>
      <c r="AA81" s="123" t="e">
        <f t="shared" si="11"/>
        <v>#DIV/0!</v>
      </c>
      <c r="AB81" s="125"/>
      <c r="AC81" s="82" t="e">
        <f t="shared" si="9"/>
        <v>#DIV/0!</v>
      </c>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0"/>
      <c r="IK81" s="30"/>
      <c r="IL81" s="30"/>
      <c r="IM81" s="30"/>
      <c r="IN81" s="30"/>
      <c r="IO81" s="30"/>
    </row>
    <row r="82" spans="1:249" ht="12.75" hidden="1">
      <c r="A82" s="27">
        <v>69</v>
      </c>
      <c r="B82" s="72"/>
      <c r="C82" s="179"/>
      <c r="D82" s="1"/>
      <c r="E82" s="63"/>
      <c r="F82" s="63"/>
      <c r="G82" s="63"/>
      <c r="H82" s="63"/>
      <c r="I82" s="2"/>
      <c r="J82" s="112"/>
      <c r="K82" s="63"/>
      <c r="L82" s="6"/>
      <c r="M82" s="4"/>
      <c r="N82" s="68"/>
      <c r="O82" s="6"/>
      <c r="P82" s="114" t="e">
        <f t="shared" si="6"/>
        <v>#DIV/0!</v>
      </c>
      <c r="Q82" s="6"/>
      <c r="R82" s="6"/>
      <c r="S82" s="68"/>
      <c r="T82" s="117"/>
      <c r="U82" s="119"/>
      <c r="V82" s="120" t="e">
        <f t="shared" si="7"/>
        <v>#DIV/0!</v>
      </c>
      <c r="W82" s="76"/>
      <c r="X82" s="12"/>
      <c r="Y82" s="78" t="e">
        <f t="shared" si="10"/>
        <v>#DIV/0!</v>
      </c>
      <c r="Z82" s="126" t="e">
        <f t="shared" si="8"/>
        <v>#DIV/0!</v>
      </c>
      <c r="AA82" s="123" t="e">
        <f t="shared" si="11"/>
        <v>#DIV/0!</v>
      </c>
      <c r="AB82" s="125"/>
      <c r="AC82" s="82" t="e">
        <f t="shared" si="9"/>
        <v>#DIV/0!</v>
      </c>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0"/>
      <c r="IK82" s="30"/>
      <c r="IL82" s="30"/>
      <c r="IM82" s="30"/>
      <c r="IN82" s="30"/>
      <c r="IO82" s="30"/>
    </row>
    <row r="83" spans="1:249" ht="12.75" hidden="1">
      <c r="A83" s="27">
        <v>70</v>
      </c>
      <c r="B83" s="72"/>
      <c r="C83" s="179"/>
      <c r="D83" s="1"/>
      <c r="E83" s="63"/>
      <c r="F83" s="63"/>
      <c r="G83" s="63"/>
      <c r="H83" s="63"/>
      <c r="I83" s="2"/>
      <c r="J83" s="112"/>
      <c r="K83" s="63"/>
      <c r="L83" s="6"/>
      <c r="M83" s="4"/>
      <c r="N83" s="68"/>
      <c r="O83" s="6"/>
      <c r="P83" s="114" t="e">
        <f t="shared" si="6"/>
        <v>#DIV/0!</v>
      </c>
      <c r="Q83" s="6"/>
      <c r="R83" s="6"/>
      <c r="S83" s="68"/>
      <c r="T83" s="117"/>
      <c r="U83" s="119"/>
      <c r="V83" s="120" t="e">
        <f t="shared" si="7"/>
        <v>#DIV/0!</v>
      </c>
      <c r="W83" s="76"/>
      <c r="X83" s="12"/>
      <c r="Y83" s="78" t="e">
        <f t="shared" si="10"/>
        <v>#DIV/0!</v>
      </c>
      <c r="Z83" s="126" t="e">
        <f t="shared" si="8"/>
        <v>#DIV/0!</v>
      </c>
      <c r="AA83" s="123" t="e">
        <f t="shared" si="11"/>
        <v>#DIV/0!</v>
      </c>
      <c r="AB83" s="125"/>
      <c r="AC83" s="82" t="e">
        <f t="shared" si="9"/>
        <v>#DIV/0!</v>
      </c>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c r="II83" s="31"/>
      <c r="IJ83" s="30"/>
      <c r="IK83" s="30"/>
      <c r="IL83" s="30"/>
      <c r="IM83" s="30"/>
      <c r="IN83" s="30"/>
      <c r="IO83" s="30"/>
    </row>
    <row r="84" spans="1:249" ht="12.75" hidden="1">
      <c r="A84" s="27">
        <v>71</v>
      </c>
      <c r="B84" s="72"/>
      <c r="C84" s="179"/>
      <c r="D84" s="1"/>
      <c r="E84" s="63"/>
      <c r="F84" s="63"/>
      <c r="G84" s="63"/>
      <c r="H84" s="63"/>
      <c r="I84" s="2"/>
      <c r="J84" s="112"/>
      <c r="K84" s="63"/>
      <c r="L84" s="6"/>
      <c r="M84" s="4"/>
      <c r="N84" s="68"/>
      <c r="O84" s="6"/>
      <c r="P84" s="114" t="e">
        <f t="shared" si="6"/>
        <v>#DIV/0!</v>
      </c>
      <c r="Q84" s="6"/>
      <c r="R84" s="6"/>
      <c r="S84" s="68"/>
      <c r="T84" s="117"/>
      <c r="U84" s="119"/>
      <c r="V84" s="120" t="e">
        <f t="shared" si="7"/>
        <v>#DIV/0!</v>
      </c>
      <c r="W84" s="76"/>
      <c r="X84" s="12"/>
      <c r="Y84" s="78" t="e">
        <f t="shared" si="10"/>
        <v>#DIV/0!</v>
      </c>
      <c r="Z84" s="126" t="e">
        <f t="shared" si="8"/>
        <v>#DIV/0!</v>
      </c>
      <c r="AA84" s="123" t="e">
        <f t="shared" si="11"/>
        <v>#DIV/0!</v>
      </c>
      <c r="AB84" s="125"/>
      <c r="AC84" s="82" t="e">
        <f t="shared" si="9"/>
        <v>#DIV/0!</v>
      </c>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c r="IC84" s="31"/>
      <c r="ID84" s="31"/>
      <c r="IE84" s="31"/>
      <c r="IF84" s="31"/>
      <c r="IG84" s="31"/>
      <c r="IH84" s="31"/>
      <c r="II84" s="31"/>
      <c r="IJ84" s="30"/>
      <c r="IK84" s="30"/>
      <c r="IL84" s="30"/>
      <c r="IM84" s="30"/>
      <c r="IN84" s="30"/>
      <c r="IO84" s="30"/>
    </row>
    <row r="85" spans="1:249" ht="12.75" hidden="1">
      <c r="A85" s="27">
        <v>72</v>
      </c>
      <c r="B85" s="72"/>
      <c r="C85" s="179"/>
      <c r="D85" s="1"/>
      <c r="E85" s="63"/>
      <c r="F85" s="63"/>
      <c r="G85" s="63"/>
      <c r="H85" s="63"/>
      <c r="I85" s="2"/>
      <c r="J85" s="112"/>
      <c r="K85" s="63"/>
      <c r="L85" s="6"/>
      <c r="M85" s="4"/>
      <c r="N85" s="68"/>
      <c r="O85" s="6"/>
      <c r="P85" s="114" t="e">
        <f t="shared" si="6"/>
        <v>#DIV/0!</v>
      </c>
      <c r="Q85" s="6"/>
      <c r="R85" s="6"/>
      <c r="S85" s="68"/>
      <c r="T85" s="117"/>
      <c r="U85" s="119"/>
      <c r="V85" s="120" t="e">
        <f t="shared" si="7"/>
        <v>#DIV/0!</v>
      </c>
      <c r="W85" s="76"/>
      <c r="X85" s="12"/>
      <c r="Y85" s="78" t="e">
        <f t="shared" si="10"/>
        <v>#DIV/0!</v>
      </c>
      <c r="Z85" s="126" t="e">
        <f t="shared" si="8"/>
        <v>#DIV/0!</v>
      </c>
      <c r="AA85" s="123" t="e">
        <f t="shared" si="11"/>
        <v>#DIV/0!</v>
      </c>
      <c r="AB85" s="125"/>
      <c r="AC85" s="82" t="e">
        <f t="shared" si="9"/>
        <v>#DIV/0!</v>
      </c>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c r="HZ85" s="31"/>
      <c r="IA85" s="31"/>
      <c r="IB85" s="31"/>
      <c r="IC85" s="31"/>
      <c r="ID85" s="31"/>
      <c r="IE85" s="31"/>
      <c r="IF85" s="31"/>
      <c r="IG85" s="31"/>
      <c r="IH85" s="31"/>
      <c r="II85" s="31"/>
      <c r="IJ85" s="30"/>
      <c r="IK85" s="30"/>
      <c r="IL85" s="30"/>
      <c r="IM85" s="30"/>
      <c r="IN85" s="30"/>
      <c r="IO85" s="30"/>
    </row>
    <row r="86" spans="1:249" ht="12.75" hidden="1">
      <c r="A86" s="27">
        <v>73</v>
      </c>
      <c r="B86" s="72"/>
      <c r="C86" s="179"/>
      <c r="D86" s="1"/>
      <c r="E86" s="63"/>
      <c r="F86" s="63"/>
      <c r="G86" s="63"/>
      <c r="H86" s="63"/>
      <c r="I86" s="2"/>
      <c r="J86" s="112"/>
      <c r="K86" s="63"/>
      <c r="L86" s="6"/>
      <c r="M86" s="4"/>
      <c r="N86" s="68"/>
      <c r="O86" s="6"/>
      <c r="P86" s="114" t="e">
        <f t="shared" si="6"/>
        <v>#DIV/0!</v>
      </c>
      <c r="Q86" s="6"/>
      <c r="R86" s="6"/>
      <c r="S86" s="68"/>
      <c r="T86" s="117"/>
      <c r="U86" s="119"/>
      <c r="V86" s="120" t="e">
        <f t="shared" si="7"/>
        <v>#DIV/0!</v>
      </c>
      <c r="W86" s="76"/>
      <c r="X86" s="12"/>
      <c r="Y86" s="78" t="e">
        <f t="shared" si="10"/>
        <v>#DIV/0!</v>
      </c>
      <c r="Z86" s="126" t="e">
        <f t="shared" si="8"/>
        <v>#DIV/0!</v>
      </c>
      <c r="AA86" s="123" t="e">
        <f t="shared" si="11"/>
        <v>#DIV/0!</v>
      </c>
      <c r="AB86" s="125"/>
      <c r="AC86" s="82" t="e">
        <f t="shared" si="9"/>
        <v>#DIV/0!</v>
      </c>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c r="IC86" s="31"/>
      <c r="ID86" s="31"/>
      <c r="IE86" s="31"/>
      <c r="IF86" s="31"/>
      <c r="IG86" s="31"/>
      <c r="IH86" s="31"/>
      <c r="II86" s="31"/>
      <c r="IJ86" s="30"/>
      <c r="IK86" s="30"/>
      <c r="IL86" s="30"/>
      <c r="IM86" s="30"/>
      <c r="IN86" s="30"/>
      <c r="IO86" s="30"/>
    </row>
    <row r="87" spans="1:249" ht="12.75" hidden="1">
      <c r="A87" s="27">
        <v>74</v>
      </c>
      <c r="B87" s="72"/>
      <c r="C87" s="179"/>
      <c r="D87" s="1"/>
      <c r="E87" s="63"/>
      <c r="F87" s="63"/>
      <c r="G87" s="63"/>
      <c r="H87" s="63"/>
      <c r="I87" s="2"/>
      <c r="J87" s="112"/>
      <c r="K87" s="63"/>
      <c r="L87" s="6"/>
      <c r="M87" s="4"/>
      <c r="N87" s="68"/>
      <c r="O87" s="6"/>
      <c r="P87" s="114" t="e">
        <f t="shared" si="6"/>
        <v>#DIV/0!</v>
      </c>
      <c r="Q87" s="6"/>
      <c r="R87" s="6"/>
      <c r="S87" s="68"/>
      <c r="T87" s="117"/>
      <c r="U87" s="119"/>
      <c r="V87" s="120" t="e">
        <f t="shared" si="7"/>
        <v>#DIV/0!</v>
      </c>
      <c r="W87" s="76"/>
      <c r="X87" s="12"/>
      <c r="Y87" s="78" t="e">
        <f t="shared" si="10"/>
        <v>#DIV/0!</v>
      </c>
      <c r="Z87" s="126" t="e">
        <f t="shared" si="8"/>
        <v>#DIV/0!</v>
      </c>
      <c r="AA87" s="123" t="e">
        <f t="shared" si="11"/>
        <v>#DIV/0!</v>
      </c>
      <c r="AB87" s="125"/>
      <c r="AC87" s="82" t="e">
        <f t="shared" si="9"/>
        <v>#DIV/0!</v>
      </c>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0"/>
      <c r="IK87" s="30"/>
      <c r="IL87" s="30"/>
      <c r="IM87" s="30"/>
      <c r="IN87" s="30"/>
      <c r="IO87" s="30"/>
    </row>
    <row r="88" spans="1:249" ht="12.75" hidden="1">
      <c r="A88" s="27">
        <v>75</v>
      </c>
      <c r="B88" s="72"/>
      <c r="C88" s="179"/>
      <c r="D88" s="1"/>
      <c r="E88" s="63"/>
      <c r="F88" s="63"/>
      <c r="G88" s="63"/>
      <c r="H88" s="63"/>
      <c r="I88" s="2"/>
      <c r="J88" s="112"/>
      <c r="K88" s="63"/>
      <c r="L88" s="6"/>
      <c r="M88" s="4"/>
      <c r="N88" s="68"/>
      <c r="O88" s="6"/>
      <c r="P88" s="114" t="e">
        <f t="shared" si="6"/>
        <v>#DIV/0!</v>
      </c>
      <c r="Q88" s="6"/>
      <c r="R88" s="6"/>
      <c r="S88" s="68"/>
      <c r="T88" s="117"/>
      <c r="U88" s="119"/>
      <c r="V88" s="120" t="e">
        <f t="shared" si="7"/>
        <v>#DIV/0!</v>
      </c>
      <c r="W88" s="76"/>
      <c r="X88" s="12"/>
      <c r="Y88" s="78" t="e">
        <f t="shared" si="10"/>
        <v>#DIV/0!</v>
      </c>
      <c r="Z88" s="126" t="e">
        <f t="shared" si="8"/>
        <v>#DIV/0!</v>
      </c>
      <c r="AA88" s="123" t="e">
        <f t="shared" si="11"/>
        <v>#DIV/0!</v>
      </c>
      <c r="AB88" s="125"/>
      <c r="AC88" s="82" t="e">
        <f t="shared" si="9"/>
        <v>#DIV/0!</v>
      </c>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0"/>
      <c r="IK88" s="30"/>
      <c r="IL88" s="30"/>
      <c r="IM88" s="30"/>
      <c r="IN88" s="30"/>
      <c r="IO88" s="30"/>
    </row>
    <row r="89" spans="1:249" ht="12.75" hidden="1">
      <c r="A89" s="27">
        <v>76</v>
      </c>
      <c r="B89" s="72"/>
      <c r="C89" s="179"/>
      <c r="D89" s="1"/>
      <c r="E89" s="63"/>
      <c r="F89" s="63"/>
      <c r="G89" s="63"/>
      <c r="H89" s="63"/>
      <c r="I89" s="2"/>
      <c r="J89" s="112"/>
      <c r="K89" s="63"/>
      <c r="L89" s="6"/>
      <c r="M89" s="4"/>
      <c r="N89" s="68"/>
      <c r="O89" s="6"/>
      <c r="P89" s="114" t="e">
        <f t="shared" si="6"/>
        <v>#DIV/0!</v>
      </c>
      <c r="Q89" s="6"/>
      <c r="R89" s="6"/>
      <c r="S89" s="68"/>
      <c r="T89" s="117"/>
      <c r="U89" s="119"/>
      <c r="V89" s="120" t="e">
        <f t="shared" si="7"/>
        <v>#DIV/0!</v>
      </c>
      <c r="W89" s="76"/>
      <c r="X89" s="12"/>
      <c r="Y89" s="78" t="e">
        <f t="shared" si="10"/>
        <v>#DIV/0!</v>
      </c>
      <c r="Z89" s="126" t="e">
        <f t="shared" si="8"/>
        <v>#DIV/0!</v>
      </c>
      <c r="AA89" s="123" t="e">
        <f t="shared" si="11"/>
        <v>#DIV/0!</v>
      </c>
      <c r="AB89" s="125"/>
      <c r="AC89" s="82" t="e">
        <f t="shared" si="9"/>
        <v>#DIV/0!</v>
      </c>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0"/>
      <c r="IK89" s="30"/>
      <c r="IL89" s="30"/>
      <c r="IM89" s="30"/>
      <c r="IN89" s="30"/>
      <c r="IO89" s="30"/>
    </row>
    <row r="90" spans="1:249" ht="12.75" hidden="1">
      <c r="A90" s="27">
        <v>77</v>
      </c>
      <c r="B90" s="72"/>
      <c r="C90" s="179"/>
      <c r="D90" s="1"/>
      <c r="E90" s="63"/>
      <c r="F90" s="63"/>
      <c r="G90" s="63"/>
      <c r="H90" s="63"/>
      <c r="I90" s="2"/>
      <c r="J90" s="112"/>
      <c r="K90" s="63"/>
      <c r="L90" s="6"/>
      <c r="M90" s="4"/>
      <c r="N90" s="68"/>
      <c r="O90" s="6"/>
      <c r="P90" s="114" t="e">
        <f t="shared" si="6"/>
        <v>#DIV/0!</v>
      </c>
      <c r="Q90" s="6"/>
      <c r="R90" s="6"/>
      <c r="S90" s="68"/>
      <c r="T90" s="117"/>
      <c r="U90" s="119"/>
      <c r="V90" s="120" t="e">
        <f t="shared" si="7"/>
        <v>#DIV/0!</v>
      </c>
      <c r="W90" s="76"/>
      <c r="X90" s="12"/>
      <c r="Y90" s="78" t="e">
        <f t="shared" si="10"/>
        <v>#DIV/0!</v>
      </c>
      <c r="Z90" s="126" t="e">
        <f t="shared" si="8"/>
        <v>#DIV/0!</v>
      </c>
      <c r="AA90" s="123" t="e">
        <f t="shared" si="11"/>
        <v>#DIV/0!</v>
      </c>
      <c r="AB90" s="125"/>
      <c r="AC90" s="82" t="e">
        <f t="shared" si="9"/>
        <v>#DIV/0!</v>
      </c>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0"/>
      <c r="IK90" s="30"/>
      <c r="IL90" s="30"/>
      <c r="IM90" s="30"/>
      <c r="IN90" s="30"/>
      <c r="IO90" s="30"/>
    </row>
    <row r="91" spans="1:249" ht="12.75" hidden="1">
      <c r="A91" s="27">
        <v>78</v>
      </c>
      <c r="B91" s="72"/>
      <c r="C91" s="179"/>
      <c r="D91" s="1"/>
      <c r="E91" s="63"/>
      <c r="F91" s="63"/>
      <c r="G91" s="63"/>
      <c r="H91" s="63"/>
      <c r="I91" s="2"/>
      <c r="J91" s="112"/>
      <c r="K91" s="63"/>
      <c r="L91" s="6"/>
      <c r="M91" s="4"/>
      <c r="N91" s="68"/>
      <c r="O91" s="6"/>
      <c r="P91" s="114" t="e">
        <f t="shared" si="6"/>
        <v>#DIV/0!</v>
      </c>
      <c r="Q91" s="6"/>
      <c r="R91" s="6"/>
      <c r="S91" s="68"/>
      <c r="T91" s="117"/>
      <c r="U91" s="119"/>
      <c r="V91" s="120" t="e">
        <f t="shared" si="7"/>
        <v>#DIV/0!</v>
      </c>
      <c r="W91" s="76"/>
      <c r="X91" s="12"/>
      <c r="Y91" s="78" t="e">
        <f t="shared" si="10"/>
        <v>#DIV/0!</v>
      </c>
      <c r="Z91" s="126" t="e">
        <f t="shared" si="8"/>
        <v>#DIV/0!</v>
      </c>
      <c r="AA91" s="123" t="e">
        <f t="shared" si="11"/>
        <v>#DIV/0!</v>
      </c>
      <c r="AB91" s="125"/>
      <c r="AC91" s="82" t="e">
        <f t="shared" si="9"/>
        <v>#DIV/0!</v>
      </c>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c r="IC91" s="31"/>
      <c r="ID91" s="31"/>
      <c r="IE91" s="31"/>
      <c r="IF91" s="31"/>
      <c r="IG91" s="31"/>
      <c r="IH91" s="31"/>
      <c r="II91" s="31"/>
      <c r="IJ91" s="30"/>
      <c r="IK91" s="30"/>
      <c r="IL91" s="30"/>
      <c r="IM91" s="30"/>
      <c r="IN91" s="30"/>
      <c r="IO91" s="30"/>
    </row>
    <row r="92" spans="1:249" ht="12.75" hidden="1">
      <c r="A92" s="27">
        <v>79</v>
      </c>
      <c r="B92" s="72"/>
      <c r="C92" s="179"/>
      <c r="D92" s="1"/>
      <c r="E92" s="63"/>
      <c r="F92" s="63"/>
      <c r="G92" s="63"/>
      <c r="H92" s="63"/>
      <c r="I92" s="2"/>
      <c r="J92" s="112"/>
      <c r="K92" s="63"/>
      <c r="L92" s="6"/>
      <c r="M92" s="4"/>
      <c r="N92" s="68"/>
      <c r="O92" s="6"/>
      <c r="P92" s="114" t="e">
        <f t="shared" si="6"/>
        <v>#DIV/0!</v>
      </c>
      <c r="Q92" s="6"/>
      <c r="R92" s="6"/>
      <c r="S92" s="68"/>
      <c r="T92" s="117"/>
      <c r="U92" s="119"/>
      <c r="V92" s="120" t="e">
        <f t="shared" si="7"/>
        <v>#DIV/0!</v>
      </c>
      <c r="W92" s="76"/>
      <c r="X92" s="12"/>
      <c r="Y92" s="78" t="e">
        <f t="shared" si="10"/>
        <v>#DIV/0!</v>
      </c>
      <c r="Z92" s="126" t="e">
        <f t="shared" si="8"/>
        <v>#DIV/0!</v>
      </c>
      <c r="AA92" s="123" t="e">
        <f t="shared" si="11"/>
        <v>#DIV/0!</v>
      </c>
      <c r="AB92" s="125"/>
      <c r="AC92" s="82" t="e">
        <f t="shared" si="9"/>
        <v>#DIV/0!</v>
      </c>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c r="IJ92" s="30"/>
      <c r="IK92" s="30"/>
      <c r="IL92" s="30"/>
      <c r="IM92" s="30"/>
      <c r="IN92" s="30"/>
      <c r="IO92" s="30"/>
    </row>
    <row r="93" spans="1:249" ht="12.75" hidden="1">
      <c r="A93" s="27">
        <v>80</v>
      </c>
      <c r="B93" s="72"/>
      <c r="C93" s="179"/>
      <c r="D93" s="1"/>
      <c r="E93" s="63"/>
      <c r="F93" s="63"/>
      <c r="G93" s="63"/>
      <c r="H93" s="63"/>
      <c r="I93" s="2"/>
      <c r="J93" s="112"/>
      <c r="K93" s="63"/>
      <c r="L93" s="6"/>
      <c r="M93" s="4"/>
      <c r="N93" s="68"/>
      <c r="O93" s="6"/>
      <c r="P93" s="114" t="e">
        <f t="shared" si="6"/>
        <v>#DIV/0!</v>
      </c>
      <c r="Q93" s="6"/>
      <c r="R93" s="6"/>
      <c r="S93" s="68"/>
      <c r="T93" s="117"/>
      <c r="U93" s="119"/>
      <c r="V93" s="120" t="e">
        <f t="shared" si="7"/>
        <v>#DIV/0!</v>
      </c>
      <c r="W93" s="76"/>
      <c r="X93" s="12"/>
      <c r="Y93" s="78" t="e">
        <f t="shared" si="10"/>
        <v>#DIV/0!</v>
      </c>
      <c r="Z93" s="126" t="e">
        <f t="shared" si="8"/>
        <v>#DIV/0!</v>
      </c>
      <c r="AA93" s="123" t="e">
        <f t="shared" si="11"/>
        <v>#DIV/0!</v>
      </c>
      <c r="AB93" s="125"/>
      <c r="AC93" s="82" t="e">
        <f t="shared" si="9"/>
        <v>#DIV/0!</v>
      </c>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0"/>
      <c r="IK93" s="30"/>
      <c r="IL93" s="30"/>
      <c r="IM93" s="30"/>
      <c r="IN93" s="30"/>
      <c r="IO93" s="30"/>
    </row>
    <row r="94" spans="1:249" ht="12.75" hidden="1">
      <c r="A94" s="27">
        <v>81</v>
      </c>
      <c r="B94" s="72"/>
      <c r="C94" s="179"/>
      <c r="D94" s="1"/>
      <c r="E94" s="63"/>
      <c r="F94" s="63"/>
      <c r="G94" s="63"/>
      <c r="H94" s="63"/>
      <c r="I94" s="2"/>
      <c r="J94" s="112"/>
      <c r="K94" s="63"/>
      <c r="L94" s="6"/>
      <c r="M94" s="4"/>
      <c r="N94" s="68"/>
      <c r="O94" s="6"/>
      <c r="P94" s="114" t="e">
        <f t="shared" si="6"/>
        <v>#DIV/0!</v>
      </c>
      <c r="Q94" s="6"/>
      <c r="R94" s="6"/>
      <c r="S94" s="68"/>
      <c r="T94" s="117"/>
      <c r="U94" s="119"/>
      <c r="V94" s="120" t="e">
        <f t="shared" si="7"/>
        <v>#DIV/0!</v>
      </c>
      <c r="W94" s="76"/>
      <c r="X94" s="12"/>
      <c r="Y94" s="78" t="e">
        <f t="shared" si="10"/>
        <v>#DIV/0!</v>
      </c>
      <c r="Z94" s="126" t="e">
        <f t="shared" si="8"/>
        <v>#DIV/0!</v>
      </c>
      <c r="AA94" s="123" t="e">
        <f t="shared" si="11"/>
        <v>#DIV/0!</v>
      </c>
      <c r="AB94" s="125"/>
      <c r="AC94" s="82" t="e">
        <f t="shared" si="9"/>
        <v>#DIV/0!</v>
      </c>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c r="IA94" s="31"/>
      <c r="IB94" s="31"/>
      <c r="IC94" s="31"/>
      <c r="ID94" s="31"/>
      <c r="IE94" s="31"/>
      <c r="IF94" s="31"/>
      <c r="IG94" s="31"/>
      <c r="IH94" s="31"/>
      <c r="II94" s="31"/>
      <c r="IJ94" s="30"/>
      <c r="IK94" s="30"/>
      <c r="IL94" s="30"/>
      <c r="IM94" s="30"/>
      <c r="IN94" s="30"/>
      <c r="IO94" s="30"/>
    </row>
    <row r="95" spans="1:249" ht="12.75" hidden="1">
      <c r="A95" s="27">
        <v>82</v>
      </c>
      <c r="B95" s="72"/>
      <c r="C95" s="179"/>
      <c r="D95" s="1"/>
      <c r="E95" s="63"/>
      <c r="F95" s="63"/>
      <c r="G95" s="63"/>
      <c r="H95" s="63"/>
      <c r="I95" s="2"/>
      <c r="J95" s="112"/>
      <c r="K95" s="63"/>
      <c r="L95" s="6"/>
      <c r="M95" s="4"/>
      <c r="N95" s="68"/>
      <c r="O95" s="6"/>
      <c r="P95" s="114" t="e">
        <f t="shared" si="6"/>
        <v>#DIV/0!</v>
      </c>
      <c r="Q95" s="6"/>
      <c r="R95" s="6"/>
      <c r="S95" s="68"/>
      <c r="T95" s="117"/>
      <c r="U95" s="119"/>
      <c r="V95" s="120" t="e">
        <f t="shared" si="7"/>
        <v>#DIV/0!</v>
      </c>
      <c r="W95" s="76"/>
      <c r="X95" s="12"/>
      <c r="Y95" s="78" t="e">
        <f t="shared" si="10"/>
        <v>#DIV/0!</v>
      </c>
      <c r="Z95" s="126" t="e">
        <f t="shared" si="8"/>
        <v>#DIV/0!</v>
      </c>
      <c r="AA95" s="123" t="e">
        <f t="shared" si="11"/>
        <v>#DIV/0!</v>
      </c>
      <c r="AB95" s="125"/>
      <c r="AC95" s="82" t="e">
        <f t="shared" si="9"/>
        <v>#DIV/0!</v>
      </c>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c r="IA95" s="31"/>
      <c r="IB95" s="31"/>
      <c r="IC95" s="31"/>
      <c r="ID95" s="31"/>
      <c r="IE95" s="31"/>
      <c r="IF95" s="31"/>
      <c r="IG95" s="31"/>
      <c r="IH95" s="31"/>
      <c r="II95" s="31"/>
      <c r="IJ95" s="30"/>
      <c r="IK95" s="30"/>
      <c r="IL95" s="30"/>
      <c r="IM95" s="30"/>
      <c r="IN95" s="30"/>
      <c r="IO95" s="30"/>
    </row>
    <row r="96" spans="1:249" ht="12.75" hidden="1">
      <c r="A96" s="27">
        <v>83</v>
      </c>
      <c r="B96" s="72"/>
      <c r="C96" s="179"/>
      <c r="D96" s="1"/>
      <c r="E96" s="63"/>
      <c r="F96" s="63"/>
      <c r="G96" s="63"/>
      <c r="H96" s="63"/>
      <c r="I96" s="2"/>
      <c r="J96" s="112"/>
      <c r="K96" s="63"/>
      <c r="L96" s="6"/>
      <c r="M96" s="4"/>
      <c r="N96" s="68"/>
      <c r="O96" s="6"/>
      <c r="P96" s="114" t="e">
        <f t="shared" si="6"/>
        <v>#DIV/0!</v>
      </c>
      <c r="Q96" s="6"/>
      <c r="R96" s="6"/>
      <c r="S96" s="68"/>
      <c r="T96" s="117"/>
      <c r="U96" s="119"/>
      <c r="V96" s="120" t="e">
        <f t="shared" si="7"/>
        <v>#DIV/0!</v>
      </c>
      <c r="W96" s="76"/>
      <c r="X96" s="12"/>
      <c r="Y96" s="78" t="e">
        <f t="shared" si="10"/>
        <v>#DIV/0!</v>
      </c>
      <c r="Z96" s="126" t="e">
        <f t="shared" si="8"/>
        <v>#DIV/0!</v>
      </c>
      <c r="AA96" s="123" t="e">
        <f t="shared" si="11"/>
        <v>#DIV/0!</v>
      </c>
      <c r="AB96" s="125"/>
      <c r="AC96" s="82" t="e">
        <f t="shared" si="9"/>
        <v>#DIV/0!</v>
      </c>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c r="IF96" s="31"/>
      <c r="IG96" s="31"/>
      <c r="IH96" s="31"/>
      <c r="II96" s="31"/>
      <c r="IJ96" s="30"/>
      <c r="IK96" s="30"/>
      <c r="IL96" s="30"/>
      <c r="IM96" s="30"/>
      <c r="IN96" s="30"/>
      <c r="IO96" s="30"/>
    </row>
    <row r="97" spans="1:249" ht="12.75" hidden="1">
      <c r="A97" s="27">
        <v>84</v>
      </c>
      <c r="B97" s="72"/>
      <c r="C97" s="179"/>
      <c r="D97" s="1"/>
      <c r="E97" s="63"/>
      <c r="F97" s="63"/>
      <c r="G97" s="63"/>
      <c r="H97" s="63"/>
      <c r="I97" s="2"/>
      <c r="J97" s="112"/>
      <c r="K97" s="63"/>
      <c r="L97" s="6"/>
      <c r="M97" s="4"/>
      <c r="N97" s="68"/>
      <c r="O97" s="6"/>
      <c r="P97" s="114" t="e">
        <f t="shared" si="6"/>
        <v>#DIV/0!</v>
      </c>
      <c r="Q97" s="6"/>
      <c r="R97" s="6"/>
      <c r="S97" s="68"/>
      <c r="T97" s="117"/>
      <c r="U97" s="119"/>
      <c r="V97" s="120" t="e">
        <f t="shared" si="7"/>
        <v>#DIV/0!</v>
      </c>
      <c r="W97" s="76"/>
      <c r="X97" s="12"/>
      <c r="Y97" s="78" t="e">
        <f t="shared" si="10"/>
        <v>#DIV/0!</v>
      </c>
      <c r="Z97" s="126" t="e">
        <f t="shared" si="8"/>
        <v>#DIV/0!</v>
      </c>
      <c r="AA97" s="123" t="e">
        <f t="shared" si="11"/>
        <v>#DIV/0!</v>
      </c>
      <c r="AB97" s="125"/>
      <c r="AC97" s="82" t="e">
        <f t="shared" si="9"/>
        <v>#DIV/0!</v>
      </c>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c r="IC97" s="31"/>
      <c r="ID97" s="31"/>
      <c r="IE97" s="31"/>
      <c r="IF97" s="31"/>
      <c r="IG97" s="31"/>
      <c r="IH97" s="31"/>
      <c r="II97" s="31"/>
      <c r="IJ97" s="30"/>
      <c r="IK97" s="30"/>
      <c r="IL97" s="30"/>
      <c r="IM97" s="30"/>
      <c r="IN97" s="30"/>
      <c r="IO97" s="30"/>
    </row>
    <row r="98" spans="1:249" ht="12.75" hidden="1">
      <c r="A98" s="27">
        <v>85</v>
      </c>
      <c r="B98" s="72"/>
      <c r="C98" s="179"/>
      <c r="D98" s="1"/>
      <c r="E98" s="63"/>
      <c r="F98" s="63"/>
      <c r="G98" s="63"/>
      <c r="H98" s="63"/>
      <c r="I98" s="2"/>
      <c r="J98" s="112"/>
      <c r="K98" s="63"/>
      <c r="L98" s="6"/>
      <c r="M98" s="4"/>
      <c r="N98" s="68"/>
      <c r="O98" s="6"/>
      <c r="P98" s="114" t="e">
        <f t="shared" si="6"/>
        <v>#DIV/0!</v>
      </c>
      <c r="Q98" s="6"/>
      <c r="R98" s="6"/>
      <c r="S98" s="68"/>
      <c r="T98" s="117"/>
      <c r="U98" s="119"/>
      <c r="V98" s="120" t="e">
        <f t="shared" si="7"/>
        <v>#DIV/0!</v>
      </c>
      <c r="W98" s="76"/>
      <c r="X98" s="12"/>
      <c r="Y98" s="78" t="e">
        <f t="shared" si="10"/>
        <v>#DIV/0!</v>
      </c>
      <c r="Z98" s="126" t="e">
        <f t="shared" si="8"/>
        <v>#DIV/0!</v>
      </c>
      <c r="AA98" s="123" t="e">
        <f t="shared" si="11"/>
        <v>#DIV/0!</v>
      </c>
      <c r="AB98" s="125"/>
      <c r="AC98" s="82" t="e">
        <f t="shared" si="9"/>
        <v>#DIV/0!</v>
      </c>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c r="IC98" s="31"/>
      <c r="ID98" s="31"/>
      <c r="IE98" s="31"/>
      <c r="IF98" s="31"/>
      <c r="IG98" s="31"/>
      <c r="IH98" s="31"/>
      <c r="II98" s="31"/>
      <c r="IJ98" s="30"/>
      <c r="IK98" s="30"/>
      <c r="IL98" s="30"/>
      <c r="IM98" s="30"/>
      <c r="IN98" s="30"/>
      <c r="IO98" s="30"/>
    </row>
    <row r="99" spans="1:249" ht="12.75" hidden="1">
      <c r="A99" s="27">
        <v>86</v>
      </c>
      <c r="B99" s="72"/>
      <c r="C99" s="179"/>
      <c r="D99" s="1"/>
      <c r="E99" s="63"/>
      <c r="F99" s="63"/>
      <c r="G99" s="63"/>
      <c r="H99" s="63"/>
      <c r="I99" s="2"/>
      <c r="J99" s="112"/>
      <c r="K99" s="63"/>
      <c r="L99" s="6"/>
      <c r="M99" s="4"/>
      <c r="N99" s="68"/>
      <c r="O99" s="6"/>
      <c r="P99" s="114" t="e">
        <f t="shared" si="6"/>
        <v>#DIV/0!</v>
      </c>
      <c r="Q99" s="6"/>
      <c r="R99" s="6"/>
      <c r="S99" s="68"/>
      <c r="T99" s="117"/>
      <c r="U99" s="119"/>
      <c r="V99" s="120" t="e">
        <f t="shared" si="7"/>
        <v>#DIV/0!</v>
      </c>
      <c r="W99" s="76"/>
      <c r="X99" s="12"/>
      <c r="Y99" s="78" t="e">
        <f t="shared" si="10"/>
        <v>#DIV/0!</v>
      </c>
      <c r="Z99" s="126" t="e">
        <f t="shared" si="8"/>
        <v>#DIV/0!</v>
      </c>
      <c r="AA99" s="123" t="e">
        <f t="shared" si="11"/>
        <v>#DIV/0!</v>
      </c>
      <c r="AB99" s="125"/>
      <c r="AC99" s="82" t="e">
        <f t="shared" si="9"/>
        <v>#DIV/0!</v>
      </c>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c r="IJ99" s="30"/>
      <c r="IK99" s="30"/>
      <c r="IL99" s="30"/>
      <c r="IM99" s="30"/>
      <c r="IN99" s="30"/>
      <c r="IO99" s="30"/>
    </row>
    <row r="100" spans="1:249" ht="12.75" hidden="1">
      <c r="A100" s="27">
        <v>87</v>
      </c>
      <c r="B100" s="72"/>
      <c r="C100" s="179"/>
      <c r="D100" s="1"/>
      <c r="E100" s="63"/>
      <c r="F100" s="63"/>
      <c r="G100" s="63"/>
      <c r="H100" s="63"/>
      <c r="I100" s="2"/>
      <c r="J100" s="112"/>
      <c r="K100" s="63"/>
      <c r="L100" s="6"/>
      <c r="M100" s="4"/>
      <c r="N100" s="68"/>
      <c r="O100" s="6"/>
      <c r="P100" s="114" t="e">
        <f t="shared" si="6"/>
        <v>#DIV/0!</v>
      </c>
      <c r="Q100" s="6"/>
      <c r="R100" s="6"/>
      <c r="S100" s="68"/>
      <c r="T100" s="117"/>
      <c r="U100" s="119"/>
      <c r="V100" s="120" t="e">
        <f t="shared" si="7"/>
        <v>#DIV/0!</v>
      </c>
      <c r="W100" s="76"/>
      <c r="X100" s="12"/>
      <c r="Y100" s="78" t="e">
        <f t="shared" si="10"/>
        <v>#DIV/0!</v>
      </c>
      <c r="Z100" s="126" t="e">
        <f t="shared" si="8"/>
        <v>#DIV/0!</v>
      </c>
      <c r="AA100" s="123" t="e">
        <f t="shared" si="11"/>
        <v>#DIV/0!</v>
      </c>
      <c r="AB100" s="125"/>
      <c r="AC100" s="82" t="e">
        <f t="shared" si="9"/>
        <v>#DIV/0!</v>
      </c>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0"/>
      <c r="IK100" s="30"/>
      <c r="IL100" s="30"/>
      <c r="IM100" s="30"/>
      <c r="IN100" s="30"/>
      <c r="IO100" s="30"/>
    </row>
    <row r="101" spans="1:249" ht="12.75" hidden="1">
      <c r="A101" s="27">
        <v>88</v>
      </c>
      <c r="B101" s="72"/>
      <c r="C101" s="179"/>
      <c r="D101" s="1"/>
      <c r="E101" s="63"/>
      <c r="F101" s="63"/>
      <c r="G101" s="63"/>
      <c r="H101" s="63"/>
      <c r="I101" s="2"/>
      <c r="J101" s="112"/>
      <c r="K101" s="63"/>
      <c r="L101" s="6"/>
      <c r="M101" s="4"/>
      <c r="N101" s="68"/>
      <c r="O101" s="6"/>
      <c r="P101" s="114" t="e">
        <f t="shared" si="6"/>
        <v>#DIV/0!</v>
      </c>
      <c r="Q101" s="6"/>
      <c r="R101" s="6"/>
      <c r="S101" s="68"/>
      <c r="T101" s="117"/>
      <c r="U101" s="119"/>
      <c r="V101" s="120" t="e">
        <f t="shared" si="7"/>
        <v>#DIV/0!</v>
      </c>
      <c r="W101" s="76"/>
      <c r="X101" s="12"/>
      <c r="Y101" s="78" t="e">
        <f t="shared" si="10"/>
        <v>#DIV/0!</v>
      </c>
      <c r="Z101" s="126" t="e">
        <f t="shared" si="8"/>
        <v>#DIV/0!</v>
      </c>
      <c r="AA101" s="123" t="e">
        <f t="shared" si="11"/>
        <v>#DIV/0!</v>
      </c>
      <c r="AB101" s="125"/>
      <c r="AC101" s="82" t="e">
        <f t="shared" si="9"/>
        <v>#DIV/0!</v>
      </c>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0"/>
      <c r="IK101" s="30"/>
      <c r="IL101" s="30"/>
      <c r="IM101" s="30"/>
      <c r="IN101" s="30"/>
      <c r="IO101" s="30"/>
    </row>
    <row r="102" spans="1:249" ht="12.75" hidden="1">
      <c r="A102" s="27">
        <v>89</v>
      </c>
      <c r="B102" s="72"/>
      <c r="C102" s="179"/>
      <c r="D102" s="1"/>
      <c r="E102" s="63"/>
      <c r="F102" s="63"/>
      <c r="G102" s="63"/>
      <c r="H102" s="63"/>
      <c r="I102" s="2"/>
      <c r="J102" s="112"/>
      <c r="K102" s="63"/>
      <c r="L102" s="6"/>
      <c r="M102" s="4"/>
      <c r="N102" s="68"/>
      <c r="O102" s="6"/>
      <c r="P102" s="114" t="e">
        <f t="shared" si="6"/>
        <v>#DIV/0!</v>
      </c>
      <c r="Q102" s="6"/>
      <c r="R102" s="6"/>
      <c r="S102" s="68"/>
      <c r="T102" s="117"/>
      <c r="U102" s="119"/>
      <c r="V102" s="120" t="e">
        <f t="shared" si="7"/>
        <v>#DIV/0!</v>
      </c>
      <c r="W102" s="76"/>
      <c r="X102" s="12"/>
      <c r="Y102" s="78" t="e">
        <f t="shared" si="10"/>
        <v>#DIV/0!</v>
      </c>
      <c r="Z102" s="126" t="e">
        <f t="shared" si="8"/>
        <v>#DIV/0!</v>
      </c>
      <c r="AA102" s="123" t="e">
        <f t="shared" si="11"/>
        <v>#DIV/0!</v>
      </c>
      <c r="AB102" s="125"/>
      <c r="AC102" s="82" t="e">
        <f t="shared" si="9"/>
        <v>#DIV/0!</v>
      </c>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0"/>
      <c r="IK102" s="30"/>
      <c r="IL102" s="30"/>
      <c r="IM102" s="30"/>
      <c r="IN102" s="30"/>
      <c r="IO102" s="30"/>
    </row>
    <row r="103" spans="1:249" ht="12.75" hidden="1">
      <c r="A103" s="27">
        <v>90</v>
      </c>
      <c r="B103" s="72"/>
      <c r="C103" s="179"/>
      <c r="D103" s="1"/>
      <c r="E103" s="63"/>
      <c r="F103" s="63"/>
      <c r="G103" s="63"/>
      <c r="H103" s="63"/>
      <c r="I103" s="2"/>
      <c r="J103" s="112"/>
      <c r="K103" s="63"/>
      <c r="L103" s="6"/>
      <c r="M103" s="4"/>
      <c r="N103" s="68"/>
      <c r="O103" s="6"/>
      <c r="P103" s="114" t="e">
        <f t="shared" si="6"/>
        <v>#DIV/0!</v>
      </c>
      <c r="Q103" s="6"/>
      <c r="R103" s="6"/>
      <c r="S103" s="68"/>
      <c r="T103" s="117"/>
      <c r="U103" s="119"/>
      <c r="V103" s="120" t="e">
        <f t="shared" si="7"/>
        <v>#DIV/0!</v>
      </c>
      <c r="W103" s="76"/>
      <c r="X103" s="12"/>
      <c r="Y103" s="78" t="e">
        <f t="shared" si="10"/>
        <v>#DIV/0!</v>
      </c>
      <c r="Z103" s="126" t="e">
        <f t="shared" si="8"/>
        <v>#DIV/0!</v>
      </c>
      <c r="AA103" s="123" t="e">
        <f t="shared" si="11"/>
        <v>#DIV/0!</v>
      </c>
      <c r="AB103" s="125"/>
      <c r="AC103" s="82" t="e">
        <f t="shared" si="9"/>
        <v>#DIV/0!</v>
      </c>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0"/>
      <c r="IK103" s="30"/>
      <c r="IL103" s="30"/>
      <c r="IM103" s="30"/>
      <c r="IN103" s="30"/>
      <c r="IO103" s="30"/>
    </row>
    <row r="104" spans="1:249" ht="12.75" hidden="1">
      <c r="A104" s="27">
        <v>91</v>
      </c>
      <c r="B104" s="72"/>
      <c r="C104" s="179"/>
      <c r="D104" s="1"/>
      <c r="E104" s="63"/>
      <c r="F104" s="63"/>
      <c r="G104" s="63"/>
      <c r="H104" s="63"/>
      <c r="I104" s="2"/>
      <c r="J104" s="112"/>
      <c r="K104" s="63"/>
      <c r="L104" s="6"/>
      <c r="M104" s="4"/>
      <c r="N104" s="68"/>
      <c r="O104" s="6"/>
      <c r="P104" s="114" t="e">
        <f t="shared" si="6"/>
        <v>#DIV/0!</v>
      </c>
      <c r="Q104" s="6"/>
      <c r="R104" s="6"/>
      <c r="S104" s="68"/>
      <c r="T104" s="117"/>
      <c r="U104" s="119"/>
      <c r="V104" s="120" t="e">
        <f t="shared" si="7"/>
        <v>#DIV/0!</v>
      </c>
      <c r="W104" s="76"/>
      <c r="X104" s="12"/>
      <c r="Y104" s="78" t="e">
        <f t="shared" si="10"/>
        <v>#DIV/0!</v>
      </c>
      <c r="Z104" s="126" t="e">
        <f t="shared" si="8"/>
        <v>#DIV/0!</v>
      </c>
      <c r="AA104" s="123" t="e">
        <f t="shared" si="11"/>
        <v>#DIV/0!</v>
      </c>
      <c r="AB104" s="125"/>
      <c r="AC104" s="82" t="e">
        <f t="shared" si="9"/>
        <v>#DIV/0!</v>
      </c>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c r="IJ104" s="30"/>
      <c r="IK104" s="30"/>
      <c r="IL104" s="30"/>
      <c r="IM104" s="30"/>
      <c r="IN104" s="30"/>
      <c r="IO104" s="30"/>
    </row>
    <row r="105" spans="1:249" ht="12.75" hidden="1">
      <c r="A105" s="27">
        <v>92</v>
      </c>
      <c r="B105" s="72"/>
      <c r="C105" s="179"/>
      <c r="D105" s="1"/>
      <c r="E105" s="63"/>
      <c r="F105" s="63"/>
      <c r="G105" s="63"/>
      <c r="H105" s="63"/>
      <c r="I105" s="2"/>
      <c r="J105" s="112"/>
      <c r="K105" s="63"/>
      <c r="L105" s="6"/>
      <c r="M105" s="4"/>
      <c r="N105" s="68"/>
      <c r="O105" s="6"/>
      <c r="P105" s="114" t="e">
        <f t="shared" si="6"/>
        <v>#DIV/0!</v>
      </c>
      <c r="Q105" s="6"/>
      <c r="R105" s="6"/>
      <c r="S105" s="68"/>
      <c r="T105" s="117"/>
      <c r="U105" s="119"/>
      <c r="V105" s="120" t="e">
        <f t="shared" si="7"/>
        <v>#DIV/0!</v>
      </c>
      <c r="W105" s="76"/>
      <c r="X105" s="12"/>
      <c r="Y105" s="78" t="e">
        <f t="shared" si="10"/>
        <v>#DIV/0!</v>
      </c>
      <c r="Z105" s="126" t="e">
        <f t="shared" si="8"/>
        <v>#DIV/0!</v>
      </c>
      <c r="AA105" s="123" t="e">
        <f t="shared" si="11"/>
        <v>#DIV/0!</v>
      </c>
      <c r="AB105" s="125"/>
      <c r="AC105" s="82" t="e">
        <f t="shared" si="9"/>
        <v>#DIV/0!</v>
      </c>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0"/>
      <c r="IK105" s="30"/>
      <c r="IL105" s="30"/>
      <c r="IM105" s="30"/>
      <c r="IN105" s="30"/>
      <c r="IO105" s="30"/>
    </row>
    <row r="106" spans="1:249" ht="12.75" hidden="1">
      <c r="A106" s="27">
        <v>93</v>
      </c>
      <c r="B106" s="72"/>
      <c r="C106" s="179"/>
      <c r="D106" s="1"/>
      <c r="E106" s="63"/>
      <c r="F106" s="63"/>
      <c r="G106" s="63"/>
      <c r="H106" s="63"/>
      <c r="I106" s="2"/>
      <c r="J106" s="112"/>
      <c r="K106" s="63"/>
      <c r="L106" s="6"/>
      <c r="M106" s="4"/>
      <c r="N106" s="68"/>
      <c r="O106" s="6"/>
      <c r="P106" s="114" t="e">
        <f t="shared" si="6"/>
        <v>#DIV/0!</v>
      </c>
      <c r="Q106" s="6"/>
      <c r="R106" s="6"/>
      <c r="S106" s="68"/>
      <c r="T106" s="117"/>
      <c r="U106" s="119"/>
      <c r="V106" s="120" t="e">
        <f t="shared" si="7"/>
        <v>#DIV/0!</v>
      </c>
      <c r="W106" s="76"/>
      <c r="X106" s="12"/>
      <c r="Y106" s="78" t="e">
        <f t="shared" si="10"/>
        <v>#DIV/0!</v>
      </c>
      <c r="Z106" s="126" t="e">
        <f t="shared" si="8"/>
        <v>#DIV/0!</v>
      </c>
      <c r="AA106" s="123" t="e">
        <f t="shared" si="11"/>
        <v>#DIV/0!</v>
      </c>
      <c r="AB106" s="125"/>
      <c r="AC106" s="82" t="e">
        <f t="shared" si="9"/>
        <v>#DIV/0!</v>
      </c>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0"/>
      <c r="IK106" s="30"/>
      <c r="IL106" s="30"/>
      <c r="IM106" s="30"/>
      <c r="IN106" s="30"/>
      <c r="IO106" s="30"/>
    </row>
    <row r="107" spans="1:249" ht="12.75" hidden="1">
      <c r="A107" s="27">
        <v>94</v>
      </c>
      <c r="B107" s="72"/>
      <c r="C107" s="179"/>
      <c r="D107" s="1"/>
      <c r="E107" s="63"/>
      <c r="F107" s="63"/>
      <c r="G107" s="63"/>
      <c r="H107" s="63"/>
      <c r="I107" s="2"/>
      <c r="J107" s="112"/>
      <c r="K107" s="63"/>
      <c r="L107" s="6"/>
      <c r="M107" s="4"/>
      <c r="N107" s="68"/>
      <c r="O107" s="6"/>
      <c r="P107" s="114" t="e">
        <f t="shared" si="6"/>
        <v>#DIV/0!</v>
      </c>
      <c r="Q107" s="6"/>
      <c r="R107" s="6"/>
      <c r="S107" s="68"/>
      <c r="T107" s="117"/>
      <c r="U107" s="119"/>
      <c r="V107" s="120" t="e">
        <f t="shared" si="7"/>
        <v>#DIV/0!</v>
      </c>
      <c r="W107" s="76"/>
      <c r="X107" s="12"/>
      <c r="Y107" s="78" t="e">
        <f t="shared" si="10"/>
        <v>#DIV/0!</v>
      </c>
      <c r="Z107" s="126" t="e">
        <f t="shared" si="8"/>
        <v>#DIV/0!</v>
      </c>
      <c r="AA107" s="123" t="e">
        <f t="shared" si="11"/>
        <v>#DIV/0!</v>
      </c>
      <c r="AB107" s="125"/>
      <c r="AC107" s="82" t="e">
        <f t="shared" si="9"/>
        <v>#DIV/0!</v>
      </c>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0"/>
      <c r="IK107" s="30"/>
      <c r="IL107" s="30"/>
      <c r="IM107" s="30"/>
      <c r="IN107" s="30"/>
      <c r="IO107" s="30"/>
    </row>
    <row r="108" spans="1:249" ht="12.75" hidden="1">
      <c r="A108" s="27">
        <v>95</v>
      </c>
      <c r="B108" s="72"/>
      <c r="C108" s="179"/>
      <c r="D108" s="1"/>
      <c r="E108" s="63"/>
      <c r="F108" s="63"/>
      <c r="G108" s="63"/>
      <c r="H108" s="63"/>
      <c r="I108" s="2"/>
      <c r="J108" s="112"/>
      <c r="K108" s="63"/>
      <c r="L108" s="6"/>
      <c r="M108" s="4"/>
      <c r="N108" s="68"/>
      <c r="O108" s="6"/>
      <c r="P108" s="114" t="e">
        <f t="shared" si="6"/>
        <v>#DIV/0!</v>
      </c>
      <c r="Q108" s="6"/>
      <c r="R108" s="6"/>
      <c r="S108" s="68"/>
      <c r="T108" s="117"/>
      <c r="U108" s="119"/>
      <c r="V108" s="120" t="e">
        <f t="shared" si="7"/>
        <v>#DIV/0!</v>
      </c>
      <c r="W108" s="76"/>
      <c r="X108" s="12"/>
      <c r="Y108" s="78" t="e">
        <f t="shared" si="10"/>
        <v>#DIV/0!</v>
      </c>
      <c r="Z108" s="126" t="e">
        <f t="shared" si="8"/>
        <v>#DIV/0!</v>
      </c>
      <c r="AA108" s="123" t="e">
        <f t="shared" si="11"/>
        <v>#DIV/0!</v>
      </c>
      <c r="AB108" s="125"/>
      <c r="AC108" s="82" t="e">
        <f t="shared" si="9"/>
        <v>#DIV/0!</v>
      </c>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0"/>
      <c r="IK108" s="30"/>
      <c r="IL108" s="30"/>
      <c r="IM108" s="30"/>
      <c r="IN108" s="30"/>
      <c r="IO108" s="30"/>
    </row>
    <row r="109" spans="1:249" ht="12.75" hidden="1">
      <c r="A109" s="27">
        <v>96</v>
      </c>
      <c r="B109" s="72"/>
      <c r="C109" s="179"/>
      <c r="D109" s="1"/>
      <c r="E109" s="63"/>
      <c r="F109" s="63"/>
      <c r="G109" s="63"/>
      <c r="H109" s="63"/>
      <c r="I109" s="2"/>
      <c r="J109" s="112"/>
      <c r="K109" s="63"/>
      <c r="L109" s="6"/>
      <c r="M109" s="4"/>
      <c r="N109" s="68"/>
      <c r="O109" s="6"/>
      <c r="P109" s="114" t="e">
        <f t="shared" si="6"/>
        <v>#DIV/0!</v>
      </c>
      <c r="Q109" s="6"/>
      <c r="R109" s="6"/>
      <c r="S109" s="68"/>
      <c r="T109" s="117"/>
      <c r="U109" s="119"/>
      <c r="V109" s="120" t="e">
        <f t="shared" si="7"/>
        <v>#DIV/0!</v>
      </c>
      <c r="W109" s="76"/>
      <c r="X109" s="12"/>
      <c r="Y109" s="78" t="e">
        <f t="shared" si="10"/>
        <v>#DIV/0!</v>
      </c>
      <c r="Z109" s="126" t="e">
        <f t="shared" si="8"/>
        <v>#DIV/0!</v>
      </c>
      <c r="AA109" s="123" t="e">
        <f t="shared" si="11"/>
        <v>#DIV/0!</v>
      </c>
      <c r="AB109" s="125"/>
      <c r="AC109" s="82" t="e">
        <f t="shared" si="9"/>
        <v>#DIV/0!</v>
      </c>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0"/>
      <c r="IK109" s="30"/>
      <c r="IL109" s="30"/>
      <c r="IM109" s="30"/>
      <c r="IN109" s="30"/>
      <c r="IO109" s="30"/>
    </row>
    <row r="110" spans="1:249" ht="12.75" hidden="1">
      <c r="A110" s="27">
        <v>97</v>
      </c>
      <c r="B110" s="72"/>
      <c r="C110" s="179"/>
      <c r="D110" s="1"/>
      <c r="E110" s="63"/>
      <c r="F110" s="63"/>
      <c r="G110" s="63"/>
      <c r="H110" s="63"/>
      <c r="I110" s="2"/>
      <c r="J110" s="112"/>
      <c r="K110" s="63"/>
      <c r="L110" s="6"/>
      <c r="M110" s="4"/>
      <c r="N110" s="68"/>
      <c r="O110" s="6"/>
      <c r="P110" s="114" t="e">
        <f t="shared" si="6"/>
        <v>#DIV/0!</v>
      </c>
      <c r="Q110" s="6"/>
      <c r="R110" s="6"/>
      <c r="S110" s="68"/>
      <c r="T110" s="117"/>
      <c r="U110" s="119"/>
      <c r="V110" s="120" t="e">
        <f t="shared" si="7"/>
        <v>#DIV/0!</v>
      </c>
      <c r="W110" s="76"/>
      <c r="X110" s="12"/>
      <c r="Y110" s="78" t="e">
        <f t="shared" si="10"/>
        <v>#DIV/0!</v>
      </c>
      <c r="Z110" s="126" t="e">
        <f t="shared" si="8"/>
        <v>#DIV/0!</v>
      </c>
      <c r="AA110" s="123" t="e">
        <f t="shared" si="11"/>
        <v>#DIV/0!</v>
      </c>
      <c r="AB110" s="125"/>
      <c r="AC110" s="82" t="e">
        <f t="shared" si="9"/>
        <v>#DIV/0!</v>
      </c>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0"/>
      <c r="IK110" s="30"/>
      <c r="IL110" s="30"/>
      <c r="IM110" s="30"/>
      <c r="IN110" s="30"/>
      <c r="IO110" s="30"/>
    </row>
    <row r="111" spans="1:249" ht="12.75" hidden="1">
      <c r="A111" s="27">
        <v>98</v>
      </c>
      <c r="B111" s="72"/>
      <c r="C111" s="179"/>
      <c r="D111" s="1"/>
      <c r="E111" s="63"/>
      <c r="F111" s="63"/>
      <c r="G111" s="63"/>
      <c r="H111" s="63"/>
      <c r="I111" s="2"/>
      <c r="J111" s="112"/>
      <c r="K111" s="63"/>
      <c r="L111" s="6"/>
      <c r="M111" s="4"/>
      <c r="N111" s="68"/>
      <c r="O111" s="6"/>
      <c r="P111" s="114" t="e">
        <f t="shared" si="6"/>
        <v>#DIV/0!</v>
      </c>
      <c r="Q111" s="6"/>
      <c r="R111" s="6"/>
      <c r="S111" s="68"/>
      <c r="T111" s="117"/>
      <c r="U111" s="119"/>
      <c r="V111" s="120" t="e">
        <f t="shared" si="7"/>
        <v>#DIV/0!</v>
      </c>
      <c r="W111" s="76"/>
      <c r="X111" s="12"/>
      <c r="Y111" s="78" t="e">
        <f t="shared" si="10"/>
        <v>#DIV/0!</v>
      </c>
      <c r="Z111" s="126" t="e">
        <f t="shared" si="8"/>
        <v>#DIV/0!</v>
      </c>
      <c r="AA111" s="123" t="e">
        <f t="shared" si="11"/>
        <v>#DIV/0!</v>
      </c>
      <c r="AB111" s="125"/>
      <c r="AC111" s="82" t="e">
        <f t="shared" si="9"/>
        <v>#DIV/0!</v>
      </c>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0"/>
      <c r="IK111" s="30"/>
      <c r="IL111" s="30"/>
      <c r="IM111" s="30"/>
      <c r="IN111" s="30"/>
      <c r="IO111" s="30"/>
    </row>
    <row r="112" spans="1:249" ht="12.75" hidden="1">
      <c r="A112" s="27">
        <v>99</v>
      </c>
      <c r="B112" s="72"/>
      <c r="C112" s="179"/>
      <c r="D112" s="1"/>
      <c r="E112" s="63"/>
      <c r="F112" s="63"/>
      <c r="G112" s="63"/>
      <c r="H112" s="63"/>
      <c r="I112" s="2"/>
      <c r="J112" s="112"/>
      <c r="K112" s="63"/>
      <c r="L112" s="6"/>
      <c r="M112" s="4"/>
      <c r="N112" s="68"/>
      <c r="O112" s="6"/>
      <c r="P112" s="114" t="e">
        <f t="shared" si="6"/>
        <v>#DIV/0!</v>
      </c>
      <c r="Q112" s="6"/>
      <c r="R112" s="6"/>
      <c r="S112" s="68"/>
      <c r="T112" s="117"/>
      <c r="U112" s="119"/>
      <c r="V112" s="120" t="e">
        <f t="shared" si="7"/>
        <v>#DIV/0!</v>
      </c>
      <c r="W112" s="76"/>
      <c r="X112" s="12"/>
      <c r="Y112" s="78" t="e">
        <f t="shared" si="10"/>
        <v>#DIV/0!</v>
      </c>
      <c r="Z112" s="126" t="e">
        <f t="shared" si="8"/>
        <v>#DIV/0!</v>
      </c>
      <c r="AA112" s="123" t="e">
        <f t="shared" si="11"/>
        <v>#DIV/0!</v>
      </c>
      <c r="AB112" s="125"/>
      <c r="AC112" s="82" t="e">
        <f t="shared" si="9"/>
        <v>#DIV/0!</v>
      </c>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0"/>
      <c r="IK112" s="30"/>
      <c r="IL112" s="30"/>
      <c r="IM112" s="30"/>
      <c r="IN112" s="30"/>
      <c r="IO112" s="30"/>
    </row>
    <row r="113" spans="1:249" ht="12.75" hidden="1">
      <c r="A113" s="27">
        <f>A112+1</f>
        <v>100</v>
      </c>
      <c r="B113" s="72"/>
      <c r="C113" s="179"/>
      <c r="D113" s="1"/>
      <c r="E113" s="63"/>
      <c r="F113" s="63"/>
      <c r="G113" s="63"/>
      <c r="H113" s="63"/>
      <c r="I113" s="2"/>
      <c r="J113" s="112"/>
      <c r="K113" s="63"/>
      <c r="L113" s="6"/>
      <c r="M113" s="4"/>
      <c r="N113" s="68"/>
      <c r="O113" s="6"/>
      <c r="P113" s="114" t="e">
        <f t="shared" si="6"/>
        <v>#DIV/0!</v>
      </c>
      <c r="Q113" s="6"/>
      <c r="R113" s="6"/>
      <c r="S113" s="68"/>
      <c r="T113" s="117"/>
      <c r="U113" s="119"/>
      <c r="V113" s="120" t="e">
        <f t="shared" si="7"/>
        <v>#DIV/0!</v>
      </c>
      <c r="W113" s="76"/>
      <c r="X113" s="12"/>
      <c r="Y113" s="78" t="e">
        <f t="shared" si="10"/>
        <v>#DIV/0!</v>
      </c>
      <c r="Z113" s="126" t="e">
        <f t="shared" si="8"/>
        <v>#DIV/0!</v>
      </c>
      <c r="AA113" s="123" t="e">
        <f t="shared" si="11"/>
        <v>#DIV/0!</v>
      </c>
      <c r="AB113" s="125"/>
      <c r="AC113" s="82" t="e">
        <f t="shared" si="9"/>
        <v>#DIV/0!</v>
      </c>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0"/>
      <c r="IK113" s="30"/>
      <c r="IL113" s="30"/>
      <c r="IM113" s="30"/>
      <c r="IN113" s="30"/>
      <c r="IO113" s="30"/>
    </row>
    <row r="114" spans="1:249" ht="12.75" hidden="1">
      <c r="A114" s="27">
        <f aca="true" t="shared" si="12" ref="A114:A132">A113+1</f>
        <v>101</v>
      </c>
      <c r="B114" s="72"/>
      <c r="C114" s="179"/>
      <c r="D114" s="1"/>
      <c r="E114" s="63"/>
      <c r="F114" s="63"/>
      <c r="G114" s="63"/>
      <c r="H114" s="63"/>
      <c r="I114" s="2"/>
      <c r="J114" s="112"/>
      <c r="K114" s="63"/>
      <c r="L114" s="6"/>
      <c r="M114" s="4"/>
      <c r="N114" s="68"/>
      <c r="O114" s="6"/>
      <c r="P114" s="114" t="e">
        <f t="shared" si="6"/>
        <v>#DIV/0!</v>
      </c>
      <c r="Q114" s="6"/>
      <c r="R114" s="6"/>
      <c r="S114" s="68"/>
      <c r="T114" s="117"/>
      <c r="U114" s="119"/>
      <c r="V114" s="120" t="e">
        <f t="shared" si="7"/>
        <v>#DIV/0!</v>
      </c>
      <c r="W114" s="76"/>
      <c r="X114" s="12"/>
      <c r="Y114" s="78" t="e">
        <f t="shared" si="10"/>
        <v>#DIV/0!</v>
      </c>
      <c r="Z114" s="126" t="e">
        <f t="shared" si="8"/>
        <v>#DIV/0!</v>
      </c>
      <c r="AA114" s="123" t="e">
        <f t="shared" si="11"/>
        <v>#DIV/0!</v>
      </c>
      <c r="AB114" s="125"/>
      <c r="AC114" s="82" t="e">
        <f t="shared" si="9"/>
        <v>#DIV/0!</v>
      </c>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c r="IG114" s="31"/>
      <c r="IH114" s="31"/>
      <c r="II114" s="31"/>
      <c r="IJ114" s="30"/>
      <c r="IK114" s="30"/>
      <c r="IL114" s="30"/>
      <c r="IM114" s="30"/>
      <c r="IN114" s="30"/>
      <c r="IO114" s="30"/>
    </row>
    <row r="115" spans="1:249" ht="12.75" hidden="1">
      <c r="A115" s="27">
        <f t="shared" si="12"/>
        <v>102</v>
      </c>
      <c r="B115" s="72"/>
      <c r="C115" s="179"/>
      <c r="D115" s="1"/>
      <c r="E115" s="63"/>
      <c r="F115" s="63"/>
      <c r="G115" s="63"/>
      <c r="H115" s="63"/>
      <c r="I115" s="2"/>
      <c r="J115" s="112"/>
      <c r="K115" s="63"/>
      <c r="L115" s="6"/>
      <c r="M115" s="4"/>
      <c r="N115" s="68"/>
      <c r="O115" s="6"/>
      <c r="P115" s="114" t="e">
        <f>+O115/M115</f>
        <v>#DIV/0!</v>
      </c>
      <c r="Q115" s="6"/>
      <c r="R115" s="6"/>
      <c r="S115" s="68"/>
      <c r="T115" s="117"/>
      <c r="U115" s="119"/>
      <c r="V115" s="120" t="e">
        <f>+Q115/T115</f>
        <v>#DIV/0!</v>
      </c>
      <c r="W115" s="76"/>
      <c r="X115" s="12"/>
      <c r="Y115" s="78" t="e">
        <f>X115/R115</f>
        <v>#DIV/0!</v>
      </c>
      <c r="Z115" s="126" t="e">
        <f>X115/S115</f>
        <v>#DIV/0!</v>
      </c>
      <c r="AA115" s="123" t="e">
        <f>Q115/Z115</f>
        <v>#DIV/0!</v>
      </c>
      <c r="AB115" s="125"/>
      <c r="AC115" s="82" t="e">
        <f>AB115/(R115/4)</f>
        <v>#DIV/0!</v>
      </c>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c r="IG115" s="31"/>
      <c r="IH115" s="31"/>
      <c r="II115" s="31"/>
      <c r="IJ115" s="30"/>
      <c r="IK115" s="30"/>
      <c r="IL115" s="30"/>
      <c r="IM115" s="30"/>
      <c r="IN115" s="30"/>
      <c r="IO115" s="30"/>
    </row>
    <row r="116" spans="1:249" ht="12.75" hidden="1">
      <c r="A116" s="27">
        <f t="shared" si="12"/>
        <v>103</v>
      </c>
      <c r="B116" s="72"/>
      <c r="C116" s="179"/>
      <c r="D116" s="1"/>
      <c r="E116" s="63"/>
      <c r="F116" s="63"/>
      <c r="G116" s="63"/>
      <c r="H116" s="63"/>
      <c r="I116" s="2"/>
      <c r="J116" s="112"/>
      <c r="K116" s="63"/>
      <c r="L116" s="6"/>
      <c r="M116" s="4"/>
      <c r="N116" s="68"/>
      <c r="O116" s="6"/>
      <c r="P116" s="114" t="e">
        <f>+O116/M116</f>
        <v>#DIV/0!</v>
      </c>
      <c r="Q116" s="6"/>
      <c r="R116" s="6"/>
      <c r="S116" s="68"/>
      <c r="T116" s="117"/>
      <c r="U116" s="119"/>
      <c r="V116" s="120" t="e">
        <f>+Q116/T116</f>
        <v>#DIV/0!</v>
      </c>
      <c r="W116" s="76"/>
      <c r="X116" s="12"/>
      <c r="Y116" s="78" t="e">
        <f>X116/R116</f>
        <v>#DIV/0!</v>
      </c>
      <c r="Z116" s="126" t="e">
        <f>X116/S116</f>
        <v>#DIV/0!</v>
      </c>
      <c r="AA116" s="123" t="e">
        <f>Q116/Z116</f>
        <v>#DIV/0!</v>
      </c>
      <c r="AB116" s="125"/>
      <c r="AC116" s="82" t="e">
        <f>AB116/(R116/4)</f>
        <v>#DIV/0!</v>
      </c>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c r="IG116" s="31"/>
      <c r="IH116" s="31"/>
      <c r="II116" s="31"/>
      <c r="IJ116" s="30"/>
      <c r="IK116" s="30"/>
      <c r="IL116" s="30"/>
      <c r="IM116" s="30"/>
      <c r="IN116" s="30"/>
      <c r="IO116" s="30"/>
    </row>
    <row r="117" spans="1:249" ht="12.75" hidden="1">
      <c r="A117" s="27">
        <f t="shared" si="12"/>
        <v>104</v>
      </c>
      <c r="B117" s="72"/>
      <c r="C117" s="179"/>
      <c r="D117" s="1"/>
      <c r="E117" s="63"/>
      <c r="F117" s="63"/>
      <c r="G117" s="63"/>
      <c r="H117" s="63"/>
      <c r="I117" s="2"/>
      <c r="J117" s="112"/>
      <c r="K117" s="63"/>
      <c r="L117" s="6"/>
      <c r="M117" s="4"/>
      <c r="N117" s="68"/>
      <c r="O117" s="6"/>
      <c r="P117" s="114" t="e">
        <f>+O117/M117</f>
        <v>#DIV/0!</v>
      </c>
      <c r="Q117" s="6"/>
      <c r="R117" s="6"/>
      <c r="S117" s="68"/>
      <c r="T117" s="117"/>
      <c r="U117" s="119"/>
      <c r="V117" s="120" t="e">
        <f>+Q117/T117</f>
        <v>#DIV/0!</v>
      </c>
      <c r="W117" s="76"/>
      <c r="X117" s="12"/>
      <c r="Y117" s="78" t="e">
        <f>X117/R117</f>
        <v>#DIV/0!</v>
      </c>
      <c r="Z117" s="126" t="e">
        <f>X117/S117</f>
        <v>#DIV/0!</v>
      </c>
      <c r="AA117" s="123" t="e">
        <f>Q117/Z117</f>
        <v>#DIV/0!</v>
      </c>
      <c r="AB117" s="125"/>
      <c r="AC117" s="82" t="e">
        <f>AB117/(R117/4)</f>
        <v>#DIV/0!</v>
      </c>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c r="IC117" s="31"/>
      <c r="ID117" s="31"/>
      <c r="IE117" s="31"/>
      <c r="IF117" s="31"/>
      <c r="IG117" s="31"/>
      <c r="IH117" s="31"/>
      <c r="II117" s="31"/>
      <c r="IJ117" s="30"/>
      <c r="IK117" s="30"/>
      <c r="IL117" s="30"/>
      <c r="IM117" s="30"/>
      <c r="IN117" s="30"/>
      <c r="IO117" s="30"/>
    </row>
    <row r="118" spans="1:249" ht="12.75" hidden="1">
      <c r="A118" s="27">
        <f t="shared" si="12"/>
        <v>105</v>
      </c>
      <c r="B118" s="72"/>
      <c r="C118" s="179"/>
      <c r="D118" s="1"/>
      <c r="E118" s="63"/>
      <c r="F118" s="63"/>
      <c r="G118" s="63"/>
      <c r="H118" s="63"/>
      <c r="I118" s="2"/>
      <c r="J118" s="112"/>
      <c r="K118" s="63"/>
      <c r="L118" s="6"/>
      <c r="M118" s="4"/>
      <c r="N118" s="68"/>
      <c r="O118" s="6"/>
      <c r="P118" s="114" t="e">
        <f>+O118/M118</f>
        <v>#DIV/0!</v>
      </c>
      <c r="Q118" s="6"/>
      <c r="R118" s="6"/>
      <c r="S118" s="68"/>
      <c r="T118" s="117"/>
      <c r="U118" s="119"/>
      <c r="V118" s="120" t="e">
        <f>+Q118/T118</f>
        <v>#DIV/0!</v>
      </c>
      <c r="W118" s="76"/>
      <c r="X118" s="12"/>
      <c r="Y118" s="78" t="e">
        <f>X118/R118</f>
        <v>#DIV/0!</v>
      </c>
      <c r="Z118" s="126" t="e">
        <f>X118/S118</f>
        <v>#DIV/0!</v>
      </c>
      <c r="AA118" s="123" t="e">
        <f>Q118/Z118</f>
        <v>#DIV/0!</v>
      </c>
      <c r="AB118" s="125"/>
      <c r="AC118" s="82" t="e">
        <f>AB118/(R118/4)</f>
        <v>#DIV/0!</v>
      </c>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c r="IA118" s="31"/>
      <c r="IB118" s="31"/>
      <c r="IC118" s="31"/>
      <c r="ID118" s="31"/>
      <c r="IE118" s="31"/>
      <c r="IF118" s="31"/>
      <c r="IG118" s="31"/>
      <c r="IH118" s="31"/>
      <c r="II118" s="31"/>
      <c r="IJ118" s="30"/>
      <c r="IK118" s="30"/>
      <c r="IL118" s="30"/>
      <c r="IM118" s="30"/>
      <c r="IN118" s="30"/>
      <c r="IO118" s="30"/>
    </row>
    <row r="119" spans="1:249" ht="12.75" hidden="1">
      <c r="A119" s="27">
        <f t="shared" si="12"/>
        <v>106</v>
      </c>
      <c r="B119" s="72"/>
      <c r="C119" s="179"/>
      <c r="D119" s="1"/>
      <c r="E119" s="63"/>
      <c r="F119" s="63"/>
      <c r="G119" s="63"/>
      <c r="H119" s="63"/>
      <c r="I119" s="2"/>
      <c r="J119" s="112"/>
      <c r="K119" s="63"/>
      <c r="L119" s="6"/>
      <c r="M119" s="4"/>
      <c r="N119" s="68"/>
      <c r="O119" s="6"/>
      <c r="P119" s="114" t="e">
        <f t="shared" si="6"/>
        <v>#DIV/0!</v>
      </c>
      <c r="Q119" s="6"/>
      <c r="R119" s="6"/>
      <c r="S119" s="68"/>
      <c r="T119" s="117"/>
      <c r="U119" s="119"/>
      <c r="V119" s="120" t="e">
        <f t="shared" si="7"/>
        <v>#DIV/0!</v>
      </c>
      <c r="W119" s="76"/>
      <c r="X119" s="12"/>
      <c r="Y119" s="78" t="e">
        <f t="shared" si="10"/>
        <v>#DIV/0!</v>
      </c>
      <c r="Z119" s="126" t="e">
        <f t="shared" si="8"/>
        <v>#DIV/0!</v>
      </c>
      <c r="AA119" s="123" t="e">
        <f t="shared" si="11"/>
        <v>#DIV/0!</v>
      </c>
      <c r="AB119" s="125"/>
      <c r="AC119" s="82" t="e">
        <f t="shared" si="9"/>
        <v>#DIV/0!</v>
      </c>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0"/>
      <c r="IK119" s="30"/>
      <c r="IL119" s="30"/>
      <c r="IM119" s="30"/>
      <c r="IN119" s="30"/>
      <c r="IO119" s="30"/>
    </row>
    <row r="120" spans="1:249" ht="12.75" hidden="1">
      <c r="A120" s="27">
        <f t="shared" si="12"/>
        <v>107</v>
      </c>
      <c r="B120" s="72"/>
      <c r="C120" s="179"/>
      <c r="D120" s="1"/>
      <c r="E120" s="63"/>
      <c r="F120" s="63"/>
      <c r="G120" s="63"/>
      <c r="H120" s="63"/>
      <c r="I120" s="2"/>
      <c r="J120" s="112"/>
      <c r="K120" s="63"/>
      <c r="L120" s="6"/>
      <c r="M120" s="4"/>
      <c r="N120" s="68"/>
      <c r="O120" s="6"/>
      <c r="P120" s="114" t="e">
        <f aca="true" t="shared" si="13" ref="P120:P125">+O120/M120</f>
        <v>#DIV/0!</v>
      </c>
      <c r="Q120" s="6"/>
      <c r="R120" s="6"/>
      <c r="S120" s="68"/>
      <c r="T120" s="117"/>
      <c r="U120" s="119"/>
      <c r="V120" s="120" t="e">
        <f aca="true" t="shared" si="14" ref="V120:V125">+Q120/T120</f>
        <v>#DIV/0!</v>
      </c>
      <c r="W120" s="76"/>
      <c r="X120" s="12"/>
      <c r="Y120" s="78" t="e">
        <f aca="true" t="shared" si="15" ref="Y120:Y125">X120/R120</f>
        <v>#DIV/0!</v>
      </c>
      <c r="Z120" s="126" t="e">
        <f aca="true" t="shared" si="16" ref="Z120:Z125">X120/S120</f>
        <v>#DIV/0!</v>
      </c>
      <c r="AA120" s="123" t="e">
        <f aca="true" t="shared" si="17" ref="AA120:AA125">Q120/Z120</f>
        <v>#DIV/0!</v>
      </c>
      <c r="AB120" s="125"/>
      <c r="AC120" s="82" t="e">
        <f aca="true" t="shared" si="18" ref="AC120:AC125">AB120/(R120/4)</f>
        <v>#DIV/0!</v>
      </c>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c r="IJ120" s="30"/>
      <c r="IK120" s="30"/>
      <c r="IL120" s="30"/>
      <c r="IM120" s="30"/>
      <c r="IN120" s="30"/>
      <c r="IO120" s="30"/>
    </row>
    <row r="121" spans="1:249" ht="12.75" hidden="1">
      <c r="A121" s="27">
        <f t="shared" si="12"/>
        <v>108</v>
      </c>
      <c r="B121" s="72"/>
      <c r="C121" s="179"/>
      <c r="D121" s="1"/>
      <c r="E121" s="63"/>
      <c r="F121" s="63"/>
      <c r="G121" s="63"/>
      <c r="H121" s="63"/>
      <c r="I121" s="2"/>
      <c r="J121" s="112"/>
      <c r="K121" s="63"/>
      <c r="L121" s="6"/>
      <c r="M121" s="4"/>
      <c r="N121" s="68"/>
      <c r="O121" s="6"/>
      <c r="P121" s="114" t="e">
        <f t="shared" si="13"/>
        <v>#DIV/0!</v>
      </c>
      <c r="Q121" s="6"/>
      <c r="R121" s="6"/>
      <c r="S121" s="68"/>
      <c r="T121" s="117"/>
      <c r="U121" s="119"/>
      <c r="V121" s="120" t="e">
        <f t="shared" si="14"/>
        <v>#DIV/0!</v>
      </c>
      <c r="W121" s="76"/>
      <c r="X121" s="12"/>
      <c r="Y121" s="78" t="e">
        <f t="shared" si="15"/>
        <v>#DIV/0!</v>
      </c>
      <c r="Z121" s="126" t="e">
        <f t="shared" si="16"/>
        <v>#DIV/0!</v>
      </c>
      <c r="AA121" s="123" t="e">
        <f t="shared" si="17"/>
        <v>#DIV/0!</v>
      </c>
      <c r="AB121" s="125"/>
      <c r="AC121" s="82" t="e">
        <f t="shared" si="18"/>
        <v>#DIV/0!</v>
      </c>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0"/>
      <c r="IK121" s="30"/>
      <c r="IL121" s="30"/>
      <c r="IM121" s="30"/>
      <c r="IN121" s="30"/>
      <c r="IO121" s="30"/>
    </row>
    <row r="122" spans="1:249" ht="12.75" hidden="1">
      <c r="A122" s="27">
        <f t="shared" si="12"/>
        <v>109</v>
      </c>
      <c r="B122" s="72"/>
      <c r="C122" s="179"/>
      <c r="D122" s="1"/>
      <c r="E122" s="63"/>
      <c r="F122" s="63"/>
      <c r="G122" s="63"/>
      <c r="H122" s="63"/>
      <c r="I122" s="2"/>
      <c r="J122" s="112"/>
      <c r="K122" s="63"/>
      <c r="L122" s="6"/>
      <c r="M122" s="4"/>
      <c r="N122" s="68"/>
      <c r="O122" s="6"/>
      <c r="P122" s="114" t="e">
        <f t="shared" si="13"/>
        <v>#DIV/0!</v>
      </c>
      <c r="Q122" s="6"/>
      <c r="R122" s="6"/>
      <c r="S122" s="68"/>
      <c r="T122" s="117"/>
      <c r="U122" s="119"/>
      <c r="V122" s="120" t="e">
        <f t="shared" si="14"/>
        <v>#DIV/0!</v>
      </c>
      <c r="W122" s="76"/>
      <c r="X122" s="12"/>
      <c r="Y122" s="78" t="e">
        <f t="shared" si="15"/>
        <v>#DIV/0!</v>
      </c>
      <c r="Z122" s="126" t="e">
        <f t="shared" si="16"/>
        <v>#DIV/0!</v>
      </c>
      <c r="AA122" s="123" t="e">
        <f t="shared" si="17"/>
        <v>#DIV/0!</v>
      </c>
      <c r="AB122" s="125"/>
      <c r="AC122" s="82" t="e">
        <f t="shared" si="18"/>
        <v>#DIV/0!</v>
      </c>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c r="IG122" s="31"/>
      <c r="IH122" s="31"/>
      <c r="II122" s="31"/>
      <c r="IJ122" s="30"/>
      <c r="IK122" s="30"/>
      <c r="IL122" s="30"/>
      <c r="IM122" s="30"/>
      <c r="IN122" s="30"/>
      <c r="IO122" s="30"/>
    </row>
    <row r="123" spans="1:249" ht="12.75" hidden="1">
      <c r="A123" s="27">
        <f t="shared" si="12"/>
        <v>110</v>
      </c>
      <c r="B123" s="72"/>
      <c r="C123" s="179"/>
      <c r="D123" s="1"/>
      <c r="E123" s="63"/>
      <c r="F123" s="63"/>
      <c r="G123" s="63"/>
      <c r="H123" s="63"/>
      <c r="I123" s="2"/>
      <c r="J123" s="112"/>
      <c r="K123" s="63"/>
      <c r="L123" s="6"/>
      <c r="M123" s="4"/>
      <c r="N123" s="68"/>
      <c r="O123" s="6"/>
      <c r="P123" s="114" t="e">
        <f t="shared" si="13"/>
        <v>#DIV/0!</v>
      </c>
      <c r="Q123" s="6"/>
      <c r="R123" s="6"/>
      <c r="S123" s="68"/>
      <c r="T123" s="117"/>
      <c r="U123" s="119"/>
      <c r="V123" s="120" t="e">
        <f t="shared" si="14"/>
        <v>#DIV/0!</v>
      </c>
      <c r="W123" s="76"/>
      <c r="X123" s="12"/>
      <c r="Y123" s="78" t="e">
        <f t="shared" si="15"/>
        <v>#DIV/0!</v>
      </c>
      <c r="Z123" s="126" t="e">
        <f t="shared" si="16"/>
        <v>#DIV/0!</v>
      </c>
      <c r="AA123" s="123" t="e">
        <f t="shared" si="17"/>
        <v>#DIV/0!</v>
      </c>
      <c r="AB123" s="125"/>
      <c r="AC123" s="82" t="e">
        <f t="shared" si="18"/>
        <v>#DIV/0!</v>
      </c>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c r="ID123" s="31"/>
      <c r="IE123" s="31"/>
      <c r="IF123" s="31"/>
      <c r="IG123" s="31"/>
      <c r="IH123" s="31"/>
      <c r="II123" s="31"/>
      <c r="IJ123" s="30"/>
      <c r="IK123" s="30"/>
      <c r="IL123" s="30"/>
      <c r="IM123" s="30"/>
      <c r="IN123" s="30"/>
      <c r="IO123" s="30"/>
    </row>
    <row r="124" spans="1:249" ht="12.75" hidden="1">
      <c r="A124" s="27">
        <f t="shared" si="12"/>
        <v>111</v>
      </c>
      <c r="B124" s="72"/>
      <c r="C124" s="179"/>
      <c r="D124" s="1"/>
      <c r="E124" s="63"/>
      <c r="F124" s="63"/>
      <c r="G124" s="63"/>
      <c r="H124" s="63"/>
      <c r="I124" s="2"/>
      <c r="J124" s="112"/>
      <c r="K124" s="63"/>
      <c r="L124" s="6"/>
      <c r="M124" s="4"/>
      <c r="N124" s="68"/>
      <c r="O124" s="6"/>
      <c r="P124" s="114" t="e">
        <f t="shared" si="13"/>
        <v>#DIV/0!</v>
      </c>
      <c r="Q124" s="6"/>
      <c r="R124" s="6"/>
      <c r="S124" s="68"/>
      <c r="T124" s="117"/>
      <c r="U124" s="119"/>
      <c r="V124" s="120" t="e">
        <f t="shared" si="14"/>
        <v>#DIV/0!</v>
      </c>
      <c r="W124" s="76"/>
      <c r="X124" s="12"/>
      <c r="Y124" s="78" t="e">
        <f t="shared" si="15"/>
        <v>#DIV/0!</v>
      </c>
      <c r="Z124" s="126" t="e">
        <f t="shared" si="16"/>
        <v>#DIV/0!</v>
      </c>
      <c r="AA124" s="123" t="e">
        <f t="shared" si="17"/>
        <v>#DIV/0!</v>
      </c>
      <c r="AB124" s="125"/>
      <c r="AC124" s="82" t="e">
        <f t="shared" si="18"/>
        <v>#DIV/0!</v>
      </c>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0"/>
      <c r="IK124" s="30"/>
      <c r="IL124" s="30"/>
      <c r="IM124" s="30"/>
      <c r="IN124" s="30"/>
      <c r="IO124" s="30"/>
    </row>
    <row r="125" spans="1:249" ht="12.75" hidden="1">
      <c r="A125" s="27">
        <f t="shared" si="12"/>
        <v>112</v>
      </c>
      <c r="B125" s="72"/>
      <c r="C125" s="179"/>
      <c r="D125" s="1"/>
      <c r="E125" s="63"/>
      <c r="F125" s="63"/>
      <c r="G125" s="63"/>
      <c r="H125" s="63"/>
      <c r="I125" s="2"/>
      <c r="J125" s="112"/>
      <c r="K125" s="63"/>
      <c r="L125" s="6"/>
      <c r="M125" s="4"/>
      <c r="N125" s="68"/>
      <c r="O125" s="6"/>
      <c r="P125" s="114" t="e">
        <f t="shared" si="13"/>
        <v>#DIV/0!</v>
      </c>
      <c r="Q125" s="6"/>
      <c r="R125" s="6"/>
      <c r="S125" s="68"/>
      <c r="T125" s="117"/>
      <c r="U125" s="119"/>
      <c r="V125" s="120" t="e">
        <f t="shared" si="14"/>
        <v>#DIV/0!</v>
      </c>
      <c r="W125" s="76"/>
      <c r="X125" s="12"/>
      <c r="Y125" s="78" t="e">
        <f t="shared" si="15"/>
        <v>#DIV/0!</v>
      </c>
      <c r="Z125" s="126" t="e">
        <f t="shared" si="16"/>
        <v>#DIV/0!</v>
      </c>
      <c r="AA125" s="123" t="e">
        <f t="shared" si="17"/>
        <v>#DIV/0!</v>
      </c>
      <c r="AB125" s="125"/>
      <c r="AC125" s="82" t="e">
        <f t="shared" si="18"/>
        <v>#DIV/0!</v>
      </c>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c r="IC125" s="31"/>
      <c r="ID125" s="31"/>
      <c r="IE125" s="31"/>
      <c r="IF125" s="31"/>
      <c r="IG125" s="31"/>
      <c r="IH125" s="31"/>
      <c r="II125" s="31"/>
      <c r="IJ125" s="30"/>
      <c r="IK125" s="30"/>
      <c r="IL125" s="30"/>
      <c r="IM125" s="30"/>
      <c r="IN125" s="30"/>
      <c r="IO125" s="30"/>
    </row>
    <row r="126" spans="1:249" ht="12.75" hidden="1">
      <c r="A126" s="27">
        <f t="shared" si="12"/>
        <v>113</v>
      </c>
      <c r="B126" s="72"/>
      <c r="C126" s="179"/>
      <c r="D126" s="1"/>
      <c r="E126" s="63"/>
      <c r="F126" s="63"/>
      <c r="G126" s="63"/>
      <c r="H126" s="63"/>
      <c r="I126" s="2"/>
      <c r="J126" s="112"/>
      <c r="K126" s="63"/>
      <c r="L126" s="6"/>
      <c r="M126" s="4"/>
      <c r="N126" s="68"/>
      <c r="O126" s="6"/>
      <c r="P126" s="114" t="e">
        <f aca="true" t="shared" si="19" ref="P126:P132">+O126/M126</f>
        <v>#DIV/0!</v>
      </c>
      <c r="Q126" s="6"/>
      <c r="R126" s="6"/>
      <c r="S126" s="68"/>
      <c r="T126" s="117"/>
      <c r="U126" s="119"/>
      <c r="V126" s="120" t="e">
        <f aca="true" t="shared" si="20" ref="V126:V132">+Q126/T126</f>
        <v>#DIV/0!</v>
      </c>
      <c r="W126" s="76"/>
      <c r="X126" s="12"/>
      <c r="Y126" s="78" t="e">
        <f aca="true" t="shared" si="21" ref="Y126:Y132">X126/R126</f>
        <v>#DIV/0!</v>
      </c>
      <c r="Z126" s="126" t="e">
        <f aca="true" t="shared" si="22" ref="Z126:Z132">X126/S126</f>
        <v>#DIV/0!</v>
      </c>
      <c r="AA126" s="123" t="e">
        <f aca="true" t="shared" si="23" ref="AA126:AA132">Q126/Z126</f>
        <v>#DIV/0!</v>
      </c>
      <c r="AB126" s="125"/>
      <c r="AC126" s="82" t="e">
        <f aca="true" t="shared" si="24" ref="AC126:AC132">AB126/(R126/4)</f>
        <v>#DIV/0!</v>
      </c>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c r="IC126" s="31"/>
      <c r="ID126" s="31"/>
      <c r="IE126" s="31"/>
      <c r="IF126" s="31"/>
      <c r="IG126" s="31"/>
      <c r="IH126" s="31"/>
      <c r="II126" s="31"/>
      <c r="IJ126" s="30"/>
      <c r="IK126" s="30"/>
      <c r="IL126" s="30"/>
      <c r="IM126" s="30"/>
      <c r="IN126" s="30"/>
      <c r="IO126" s="30"/>
    </row>
    <row r="127" spans="1:249" ht="12.75" hidden="1">
      <c r="A127" s="27">
        <f t="shared" si="12"/>
        <v>114</v>
      </c>
      <c r="B127" s="72"/>
      <c r="C127" s="179"/>
      <c r="D127" s="1"/>
      <c r="E127" s="63"/>
      <c r="F127" s="63"/>
      <c r="G127" s="63"/>
      <c r="H127" s="63"/>
      <c r="I127" s="2"/>
      <c r="J127" s="112"/>
      <c r="K127" s="63"/>
      <c r="L127" s="6"/>
      <c r="M127" s="4"/>
      <c r="N127" s="68"/>
      <c r="O127" s="6"/>
      <c r="P127" s="114" t="e">
        <f t="shared" si="19"/>
        <v>#DIV/0!</v>
      </c>
      <c r="Q127" s="6"/>
      <c r="R127" s="6"/>
      <c r="S127" s="68"/>
      <c r="T127" s="117"/>
      <c r="U127" s="119"/>
      <c r="V127" s="120" t="e">
        <f t="shared" si="20"/>
        <v>#DIV/0!</v>
      </c>
      <c r="W127" s="76"/>
      <c r="X127" s="12"/>
      <c r="Y127" s="78" t="e">
        <f t="shared" si="21"/>
        <v>#DIV/0!</v>
      </c>
      <c r="Z127" s="126" t="e">
        <f t="shared" si="22"/>
        <v>#DIV/0!</v>
      </c>
      <c r="AA127" s="123" t="e">
        <f t="shared" si="23"/>
        <v>#DIV/0!</v>
      </c>
      <c r="AB127" s="125"/>
      <c r="AC127" s="82" t="e">
        <f t="shared" si="24"/>
        <v>#DIV/0!</v>
      </c>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c r="IG127" s="31"/>
      <c r="IH127" s="31"/>
      <c r="II127" s="31"/>
      <c r="IJ127" s="30"/>
      <c r="IK127" s="30"/>
      <c r="IL127" s="30"/>
      <c r="IM127" s="30"/>
      <c r="IN127" s="30"/>
      <c r="IO127" s="30"/>
    </row>
    <row r="128" spans="1:249" ht="12.75" hidden="1">
      <c r="A128" s="27">
        <f t="shared" si="12"/>
        <v>115</v>
      </c>
      <c r="B128" s="72"/>
      <c r="C128" s="179"/>
      <c r="D128" s="1"/>
      <c r="E128" s="63"/>
      <c r="F128" s="63"/>
      <c r="G128" s="63"/>
      <c r="H128" s="63"/>
      <c r="I128" s="2"/>
      <c r="J128" s="112"/>
      <c r="K128" s="63"/>
      <c r="L128" s="6"/>
      <c r="M128" s="4"/>
      <c r="N128" s="68"/>
      <c r="O128" s="6"/>
      <c r="P128" s="114" t="e">
        <f t="shared" si="19"/>
        <v>#DIV/0!</v>
      </c>
      <c r="Q128" s="6"/>
      <c r="R128" s="6"/>
      <c r="S128" s="68"/>
      <c r="T128" s="117"/>
      <c r="U128" s="119"/>
      <c r="V128" s="120" t="e">
        <f t="shared" si="20"/>
        <v>#DIV/0!</v>
      </c>
      <c r="W128" s="76"/>
      <c r="X128" s="12"/>
      <c r="Y128" s="78" t="e">
        <f t="shared" si="21"/>
        <v>#DIV/0!</v>
      </c>
      <c r="Z128" s="126" t="e">
        <f t="shared" si="22"/>
        <v>#DIV/0!</v>
      </c>
      <c r="AA128" s="123" t="e">
        <f t="shared" si="23"/>
        <v>#DIV/0!</v>
      </c>
      <c r="AB128" s="125"/>
      <c r="AC128" s="82" t="e">
        <f t="shared" si="24"/>
        <v>#DIV/0!</v>
      </c>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0"/>
      <c r="IK128" s="30"/>
      <c r="IL128" s="30"/>
      <c r="IM128" s="30"/>
      <c r="IN128" s="30"/>
      <c r="IO128" s="30"/>
    </row>
    <row r="129" spans="1:249" ht="12.75" hidden="1">
      <c r="A129" s="27">
        <f t="shared" si="12"/>
        <v>116</v>
      </c>
      <c r="B129" s="72"/>
      <c r="C129" s="179"/>
      <c r="D129" s="1"/>
      <c r="E129" s="63"/>
      <c r="F129" s="63"/>
      <c r="G129" s="63"/>
      <c r="H129" s="63"/>
      <c r="I129" s="2"/>
      <c r="J129" s="112"/>
      <c r="K129" s="63"/>
      <c r="L129" s="6"/>
      <c r="M129" s="4"/>
      <c r="N129" s="68"/>
      <c r="O129" s="6"/>
      <c r="P129" s="114" t="e">
        <f t="shared" si="19"/>
        <v>#DIV/0!</v>
      </c>
      <c r="Q129" s="6"/>
      <c r="R129" s="6"/>
      <c r="S129" s="68"/>
      <c r="T129" s="117"/>
      <c r="U129" s="119"/>
      <c r="V129" s="120" t="e">
        <f t="shared" si="20"/>
        <v>#DIV/0!</v>
      </c>
      <c r="W129" s="76"/>
      <c r="X129" s="12"/>
      <c r="Y129" s="78" t="e">
        <f t="shared" si="21"/>
        <v>#DIV/0!</v>
      </c>
      <c r="Z129" s="126" t="e">
        <f t="shared" si="22"/>
        <v>#DIV/0!</v>
      </c>
      <c r="AA129" s="123" t="e">
        <f t="shared" si="23"/>
        <v>#DIV/0!</v>
      </c>
      <c r="AB129" s="125"/>
      <c r="AC129" s="82" t="e">
        <f t="shared" si="24"/>
        <v>#DIV/0!</v>
      </c>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0"/>
      <c r="IK129" s="30"/>
      <c r="IL129" s="30"/>
      <c r="IM129" s="30"/>
      <c r="IN129" s="30"/>
      <c r="IO129" s="30"/>
    </row>
    <row r="130" spans="1:249" ht="12.75" hidden="1">
      <c r="A130" s="27">
        <f t="shared" si="12"/>
        <v>117</v>
      </c>
      <c r="B130" s="72"/>
      <c r="C130" s="179"/>
      <c r="D130" s="1"/>
      <c r="E130" s="63"/>
      <c r="F130" s="63"/>
      <c r="G130" s="63"/>
      <c r="H130" s="63"/>
      <c r="I130" s="2"/>
      <c r="J130" s="112"/>
      <c r="K130" s="63"/>
      <c r="L130" s="6"/>
      <c r="M130" s="4"/>
      <c r="N130" s="68"/>
      <c r="O130" s="6"/>
      <c r="P130" s="114" t="e">
        <f t="shared" si="19"/>
        <v>#DIV/0!</v>
      </c>
      <c r="Q130" s="6"/>
      <c r="R130" s="6"/>
      <c r="S130" s="68"/>
      <c r="T130" s="117"/>
      <c r="U130" s="119"/>
      <c r="V130" s="120" t="e">
        <f t="shared" si="20"/>
        <v>#DIV/0!</v>
      </c>
      <c r="W130" s="76"/>
      <c r="X130" s="12"/>
      <c r="Y130" s="78" t="e">
        <f t="shared" si="21"/>
        <v>#DIV/0!</v>
      </c>
      <c r="Z130" s="126" t="e">
        <f t="shared" si="22"/>
        <v>#DIV/0!</v>
      </c>
      <c r="AA130" s="123" t="e">
        <f t="shared" si="23"/>
        <v>#DIV/0!</v>
      </c>
      <c r="AB130" s="125"/>
      <c r="AC130" s="82" t="e">
        <f t="shared" si="24"/>
        <v>#DIV/0!</v>
      </c>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c r="IC130" s="31"/>
      <c r="ID130" s="31"/>
      <c r="IE130" s="31"/>
      <c r="IF130" s="31"/>
      <c r="IG130" s="31"/>
      <c r="IH130" s="31"/>
      <c r="II130" s="31"/>
      <c r="IJ130" s="30"/>
      <c r="IK130" s="30"/>
      <c r="IL130" s="30"/>
      <c r="IM130" s="30"/>
      <c r="IN130" s="30"/>
      <c r="IO130" s="30"/>
    </row>
    <row r="131" spans="1:249" ht="12.75" hidden="1">
      <c r="A131" s="27">
        <f t="shared" si="12"/>
        <v>118</v>
      </c>
      <c r="B131" s="72"/>
      <c r="C131" s="179"/>
      <c r="D131" s="1"/>
      <c r="E131" s="63"/>
      <c r="F131" s="63"/>
      <c r="G131" s="63"/>
      <c r="H131" s="63"/>
      <c r="I131" s="2"/>
      <c r="J131" s="112"/>
      <c r="K131" s="63"/>
      <c r="L131" s="6"/>
      <c r="M131" s="4"/>
      <c r="N131" s="68"/>
      <c r="O131" s="6"/>
      <c r="P131" s="114" t="e">
        <f t="shared" si="19"/>
        <v>#DIV/0!</v>
      </c>
      <c r="Q131" s="6"/>
      <c r="R131" s="6"/>
      <c r="S131" s="68"/>
      <c r="T131" s="117"/>
      <c r="U131" s="119"/>
      <c r="V131" s="120" t="e">
        <f t="shared" si="20"/>
        <v>#DIV/0!</v>
      </c>
      <c r="W131" s="76"/>
      <c r="X131" s="12"/>
      <c r="Y131" s="78" t="e">
        <f t="shared" si="21"/>
        <v>#DIV/0!</v>
      </c>
      <c r="Z131" s="126" t="e">
        <f t="shared" si="22"/>
        <v>#DIV/0!</v>
      </c>
      <c r="AA131" s="123" t="e">
        <f t="shared" si="23"/>
        <v>#DIV/0!</v>
      </c>
      <c r="AB131" s="125"/>
      <c r="AC131" s="82" t="e">
        <f t="shared" si="24"/>
        <v>#DIV/0!</v>
      </c>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0"/>
      <c r="IK131" s="30"/>
      <c r="IL131" s="30"/>
      <c r="IM131" s="30"/>
      <c r="IN131" s="30"/>
      <c r="IO131" s="30"/>
    </row>
    <row r="132" spans="1:249" ht="12.75" hidden="1">
      <c r="A132" s="27">
        <f t="shared" si="12"/>
        <v>119</v>
      </c>
      <c r="B132" s="72"/>
      <c r="C132" s="179"/>
      <c r="D132" s="1"/>
      <c r="E132" s="63"/>
      <c r="F132" s="63"/>
      <c r="G132" s="63"/>
      <c r="H132" s="63"/>
      <c r="I132" s="2"/>
      <c r="J132" s="112"/>
      <c r="K132" s="63"/>
      <c r="L132" s="6"/>
      <c r="M132" s="4"/>
      <c r="N132" s="68"/>
      <c r="O132" s="6"/>
      <c r="P132" s="114" t="e">
        <f t="shared" si="19"/>
        <v>#DIV/0!</v>
      </c>
      <c r="Q132" s="6"/>
      <c r="R132" s="6"/>
      <c r="S132" s="68"/>
      <c r="T132" s="117"/>
      <c r="U132" s="119"/>
      <c r="V132" s="120" t="e">
        <f t="shared" si="20"/>
        <v>#DIV/0!</v>
      </c>
      <c r="W132" s="76"/>
      <c r="X132" s="12"/>
      <c r="Y132" s="78" t="e">
        <f t="shared" si="21"/>
        <v>#DIV/0!</v>
      </c>
      <c r="Z132" s="126" t="e">
        <f t="shared" si="22"/>
        <v>#DIV/0!</v>
      </c>
      <c r="AA132" s="123" t="e">
        <f t="shared" si="23"/>
        <v>#DIV/0!</v>
      </c>
      <c r="AB132" s="125"/>
      <c r="AC132" s="82" t="e">
        <f t="shared" si="24"/>
        <v>#DIV/0!</v>
      </c>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0"/>
      <c r="IK132" s="30"/>
      <c r="IL132" s="30"/>
      <c r="IM132" s="30"/>
      <c r="IN132" s="30"/>
      <c r="IO132" s="30"/>
    </row>
    <row r="133" spans="1:249" ht="13.5" hidden="1" thickBot="1">
      <c r="A133" s="27">
        <f>A132+1</f>
        <v>120</v>
      </c>
      <c r="B133" s="72"/>
      <c r="C133" s="179"/>
      <c r="D133" s="1"/>
      <c r="E133" s="63"/>
      <c r="F133" s="63"/>
      <c r="G133" s="63"/>
      <c r="H133" s="63"/>
      <c r="I133" s="2"/>
      <c r="J133" s="112"/>
      <c r="K133" s="63"/>
      <c r="L133" s="6"/>
      <c r="M133" s="4"/>
      <c r="N133" s="68"/>
      <c r="O133" s="6"/>
      <c r="P133" s="114" t="e">
        <f t="shared" si="6"/>
        <v>#DIV/0!</v>
      </c>
      <c r="Q133" s="6"/>
      <c r="R133" s="6"/>
      <c r="S133" s="68"/>
      <c r="T133" s="117"/>
      <c r="U133" s="119"/>
      <c r="V133" s="120" t="e">
        <f t="shared" si="7"/>
        <v>#DIV/0!</v>
      </c>
      <c r="W133" s="76"/>
      <c r="X133" s="12"/>
      <c r="Y133" s="78" t="e">
        <f t="shared" si="10"/>
        <v>#DIV/0!</v>
      </c>
      <c r="Z133" s="126" t="e">
        <f t="shared" si="8"/>
        <v>#DIV/0!</v>
      </c>
      <c r="AA133" s="123" t="e">
        <f t="shared" si="11"/>
        <v>#DIV/0!</v>
      </c>
      <c r="AB133" s="125"/>
      <c r="AC133" s="145" t="e">
        <f t="shared" si="9"/>
        <v>#DIV/0!</v>
      </c>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c r="IG133" s="31"/>
      <c r="IH133" s="31"/>
      <c r="II133" s="31"/>
      <c r="IJ133" s="30"/>
      <c r="IK133" s="30"/>
      <c r="IL133" s="30"/>
      <c r="IM133" s="30"/>
      <c r="IN133" s="30"/>
      <c r="IO133" s="30"/>
    </row>
    <row r="134" spans="1:249" ht="7.5" customHeight="1" thickBot="1">
      <c r="A134" s="27"/>
      <c r="B134" s="14"/>
      <c r="C134" s="15"/>
      <c r="D134" s="15"/>
      <c r="E134" s="15"/>
      <c r="F134" s="15"/>
      <c r="G134" s="16"/>
      <c r="H134" s="17"/>
      <c r="I134" s="17"/>
      <c r="J134" s="135"/>
      <c r="K134" s="15"/>
      <c r="L134" s="15"/>
      <c r="M134" s="18"/>
      <c r="N134" s="69"/>
      <c r="O134" s="19"/>
      <c r="P134" s="61"/>
      <c r="Q134" s="134"/>
      <c r="R134" s="19"/>
      <c r="S134" s="18"/>
      <c r="T134" s="18"/>
      <c r="U134" s="18"/>
      <c r="V134" s="62"/>
      <c r="W134" s="133"/>
      <c r="X134" s="132"/>
      <c r="Y134" s="79"/>
      <c r="Z134" s="127"/>
      <c r="AA134" s="71"/>
      <c r="AB134" s="131"/>
      <c r="AC134" s="130"/>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0"/>
      <c r="IK134" s="30"/>
      <c r="IL134" s="30"/>
      <c r="IM134" s="30"/>
      <c r="IN134" s="30"/>
      <c r="IO134" s="30"/>
    </row>
    <row r="135" spans="1:249" ht="13.5" thickBot="1">
      <c r="A135" s="27"/>
      <c r="B135" s="33"/>
      <c r="C135" s="34"/>
      <c r="D135" s="34" t="s">
        <v>13</v>
      </c>
      <c r="E135" s="34"/>
      <c r="F135" s="34"/>
      <c r="G135" s="34"/>
      <c r="H135" s="73">
        <f>SUM(H14:H133)</f>
        <v>0</v>
      </c>
      <c r="I135" s="70"/>
      <c r="J135" s="33"/>
      <c r="K135" s="34"/>
      <c r="L135" s="35">
        <f>SUM(L14:L133)</f>
        <v>0</v>
      </c>
      <c r="M135" s="35">
        <f>SUM(M14:M133)</f>
        <v>0</v>
      </c>
      <c r="N135" s="70"/>
      <c r="O135" s="35">
        <f>SUM(O14:O133)</f>
        <v>0</v>
      </c>
      <c r="P135" s="136" t="e">
        <f>+O135/M135</f>
        <v>#DIV/0!</v>
      </c>
      <c r="Q135" s="36">
        <f>SUM(Q14:Q133)</f>
        <v>0</v>
      </c>
      <c r="R135" s="35">
        <f>SUM(R14:R133)</f>
        <v>0</v>
      </c>
      <c r="S135" s="35"/>
      <c r="T135" s="35">
        <f>SUM(T14:T133)</f>
        <v>0</v>
      </c>
      <c r="U135" s="35"/>
      <c r="V135" s="136" t="e">
        <f>+Q135/T135</f>
        <v>#DIV/0!</v>
      </c>
      <c r="W135" s="186" t="e">
        <f>SUMPRODUCT(W14:W133,H14:H133)/H135</f>
        <v>#DIV/0!</v>
      </c>
      <c r="X135" s="129">
        <f>SUM(X14:X133)</f>
        <v>0</v>
      </c>
      <c r="Y135" s="80" t="e">
        <f>X135/R135</f>
        <v>#DIV/0!</v>
      </c>
      <c r="Z135" s="128">
        <f>SUMIF(Z14:Z133,"&lt;&gt;#DIV/0!",Z14:Z133)</f>
        <v>0</v>
      </c>
      <c r="AA135" s="136" t="e">
        <f>Q135/Z135</f>
        <v>#DIV/0!</v>
      </c>
      <c r="AB135" s="129">
        <f>SUM(AB14:AB133)</f>
        <v>0</v>
      </c>
      <c r="AC135" s="83" t="e">
        <f>(AB135*4)/R135</f>
        <v>#DIV/0!</v>
      </c>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c r="IC135" s="31"/>
      <c r="ID135" s="31"/>
      <c r="IE135" s="31"/>
      <c r="IF135" s="31"/>
      <c r="IG135" s="31"/>
      <c r="IH135" s="31"/>
      <c r="II135" s="31"/>
      <c r="IJ135" s="30"/>
      <c r="IK135" s="30"/>
      <c r="IL135" s="30"/>
      <c r="IM135" s="30"/>
      <c r="IN135" s="30"/>
      <c r="IO135" s="30"/>
    </row>
    <row r="136" spans="1:249" ht="6.75" customHeight="1">
      <c r="A136" s="27"/>
      <c r="B136" s="27"/>
      <c r="C136" s="27"/>
      <c r="D136" s="1"/>
      <c r="E136" s="1"/>
      <c r="F136" s="1"/>
      <c r="G136" s="1"/>
      <c r="H136" s="1"/>
      <c r="I136" s="1"/>
      <c r="J136" s="29"/>
      <c r="K136" s="1"/>
      <c r="L136" s="1"/>
      <c r="M136" s="1"/>
      <c r="N136" s="1"/>
      <c r="O136" s="1"/>
      <c r="P136" s="1"/>
      <c r="Q136" s="1"/>
      <c r="R136" s="1"/>
      <c r="S136" s="1"/>
      <c r="T136" s="1"/>
      <c r="U136" s="1"/>
      <c r="V136" s="1"/>
      <c r="W136" s="1"/>
      <c r="X136" s="27"/>
      <c r="Y136" s="27"/>
      <c r="Z136" s="27"/>
      <c r="AA136" s="27"/>
      <c r="AB136" s="27"/>
      <c r="AC136" s="27"/>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row>
    <row r="137" spans="1:29" ht="13.5" thickBot="1">
      <c r="A137" s="27"/>
      <c r="B137" s="27"/>
      <c r="C137" s="27"/>
      <c r="D137" s="27"/>
      <c r="E137" s="27"/>
      <c r="F137" s="27"/>
      <c r="G137" s="27"/>
      <c r="H137" s="27"/>
      <c r="I137" s="27"/>
      <c r="J137" s="27"/>
      <c r="K137" s="27"/>
      <c r="L137" s="27"/>
      <c r="M137" s="27"/>
      <c r="N137" s="27"/>
      <c r="O137" s="27"/>
      <c r="P137" s="27"/>
      <c r="Q137" s="27"/>
      <c r="R137" s="27"/>
      <c r="S137" s="27"/>
      <c r="T137" s="27"/>
      <c r="U137" s="27"/>
      <c r="V137" s="27"/>
      <c r="W137" s="32"/>
      <c r="X137" s="27"/>
      <c r="Y137" s="27"/>
      <c r="Z137" s="27"/>
      <c r="AA137" s="27"/>
      <c r="AB137" s="27"/>
      <c r="AC137" s="27"/>
    </row>
    <row r="138" spans="1:29" ht="15.75" thickBot="1">
      <c r="A138" s="27"/>
      <c r="B138" s="217" t="s">
        <v>65</v>
      </c>
      <c r="C138" s="218"/>
      <c r="D138" s="218"/>
      <c r="E138" s="218"/>
      <c r="F138" s="218"/>
      <c r="G138" s="218"/>
      <c r="H138" s="218"/>
      <c r="I138" s="219"/>
      <c r="K138" s="211" t="s">
        <v>16</v>
      </c>
      <c r="L138" s="212"/>
      <c r="M138" s="212"/>
      <c r="N138" s="213"/>
      <c r="P138" s="196" t="s">
        <v>25</v>
      </c>
      <c r="Q138" s="240"/>
      <c r="R138" s="240"/>
      <c r="S138" s="240"/>
      <c r="T138" s="240"/>
      <c r="U138" s="240"/>
      <c r="V138" s="240"/>
      <c r="W138" s="241"/>
      <c r="Y138" s="196" t="s">
        <v>47</v>
      </c>
      <c r="Z138" s="197"/>
      <c r="AA138" s="197"/>
      <c r="AB138" s="197"/>
      <c r="AC138" s="198"/>
    </row>
    <row r="139" spans="1:29" ht="51" customHeight="1" thickBot="1">
      <c r="A139" s="27"/>
      <c r="B139" s="242"/>
      <c r="C139" s="243"/>
      <c r="D139" s="243"/>
      <c r="E139" s="243"/>
      <c r="F139" s="243"/>
      <c r="G139" s="243"/>
      <c r="H139" s="243"/>
      <c r="I139" s="244"/>
      <c r="K139" s="214"/>
      <c r="L139" s="215"/>
      <c r="M139" s="215"/>
      <c r="N139" s="216"/>
      <c r="P139" s="141" t="s">
        <v>27</v>
      </c>
      <c r="Q139" s="142" t="s">
        <v>29</v>
      </c>
      <c r="R139" s="142" t="s">
        <v>22</v>
      </c>
      <c r="S139" s="143" t="s">
        <v>20</v>
      </c>
      <c r="T139" s="143" t="s">
        <v>26</v>
      </c>
      <c r="U139" s="142" t="s">
        <v>30</v>
      </c>
      <c r="V139" s="143" t="s">
        <v>21</v>
      </c>
      <c r="W139" s="144" t="s">
        <v>28</v>
      </c>
      <c r="Y139" s="137" t="s">
        <v>20</v>
      </c>
      <c r="Z139" s="138" t="s">
        <v>46</v>
      </c>
      <c r="AA139" s="139" t="s">
        <v>45</v>
      </c>
      <c r="AB139" s="139" t="s">
        <v>23</v>
      </c>
      <c r="AC139" s="140" t="s">
        <v>24</v>
      </c>
    </row>
    <row r="140" spans="1:29" ht="13.5" customHeight="1">
      <c r="A140" s="27"/>
      <c r="B140" s="245"/>
      <c r="C140" s="246"/>
      <c r="D140" s="246"/>
      <c r="E140" s="246"/>
      <c r="F140" s="246"/>
      <c r="G140" s="246"/>
      <c r="H140" s="246"/>
      <c r="I140" s="247"/>
      <c r="K140" s="146" t="s">
        <v>66</v>
      </c>
      <c r="L140" s="147"/>
      <c r="M140" s="146"/>
      <c r="N140" s="167"/>
      <c r="P140" s="156"/>
      <c r="Q140" s="157"/>
      <c r="R140" s="158"/>
      <c r="S140" s="159"/>
      <c r="T140" s="166"/>
      <c r="U140" s="158"/>
      <c r="V140" s="160"/>
      <c r="W140" s="161"/>
      <c r="Y140" s="84"/>
      <c r="Z140" s="89"/>
      <c r="AA140" s="20"/>
      <c r="AB140" s="21"/>
      <c r="AC140" s="22"/>
    </row>
    <row r="141" spans="1:29" ht="13.5" customHeight="1" thickBot="1">
      <c r="A141" s="27"/>
      <c r="B141" s="245"/>
      <c r="C141" s="246"/>
      <c r="D141" s="246"/>
      <c r="E141" s="246"/>
      <c r="F141" s="246"/>
      <c r="G141" s="246"/>
      <c r="H141" s="246"/>
      <c r="I141" s="247"/>
      <c r="K141" s="9" t="s">
        <v>64</v>
      </c>
      <c r="L141" s="10"/>
      <c r="M141" s="9"/>
      <c r="N141" s="168">
        <f>N140*4</f>
        <v>0</v>
      </c>
      <c r="P141" s="37"/>
      <c r="Q141" s="38"/>
      <c r="R141" s="41"/>
      <c r="S141" s="40"/>
      <c r="T141" s="42"/>
      <c r="U141" s="41"/>
      <c r="V141" s="43"/>
      <c r="W141" s="48"/>
      <c r="Y141" s="85"/>
      <c r="Z141" s="90"/>
      <c r="AA141" s="23"/>
      <c r="AB141" s="21"/>
      <c r="AC141" s="22"/>
    </row>
    <row r="142" spans="1:29" ht="13.5" customHeight="1">
      <c r="A142" s="27"/>
      <c r="B142" s="245"/>
      <c r="C142" s="246"/>
      <c r="D142" s="246"/>
      <c r="E142" s="246"/>
      <c r="F142" s="246"/>
      <c r="G142" s="246"/>
      <c r="H142" s="246"/>
      <c r="I142" s="247"/>
      <c r="P142" s="37"/>
      <c r="Q142" s="38"/>
      <c r="R142" s="41"/>
      <c r="S142" s="40"/>
      <c r="T142" s="49"/>
      <c r="U142" s="41"/>
      <c r="V142" s="43"/>
      <c r="W142" s="48"/>
      <c r="Y142" s="85"/>
      <c r="Z142" s="90"/>
      <c r="AA142" s="23"/>
      <c r="AB142" s="21"/>
      <c r="AC142" s="22"/>
    </row>
    <row r="143" spans="1:29" ht="13.5" customHeight="1">
      <c r="A143" s="27"/>
      <c r="B143" s="245"/>
      <c r="C143" s="246"/>
      <c r="D143" s="246"/>
      <c r="E143" s="246"/>
      <c r="F143" s="246"/>
      <c r="G143" s="246"/>
      <c r="H143" s="246"/>
      <c r="I143" s="247"/>
      <c r="P143" s="37"/>
      <c r="Q143" s="38"/>
      <c r="R143" s="39"/>
      <c r="S143" s="40"/>
      <c r="T143" s="44"/>
      <c r="U143" s="39"/>
      <c r="V143" s="43"/>
      <c r="W143" s="46"/>
      <c r="Y143" s="85"/>
      <c r="Z143" s="86"/>
      <c r="AA143" s="23"/>
      <c r="AB143" s="23"/>
      <c r="AC143" s="24"/>
    </row>
    <row r="144" spans="1:29" ht="13.5" customHeight="1">
      <c r="A144" s="27"/>
      <c r="B144" s="245"/>
      <c r="C144" s="246"/>
      <c r="D144" s="246"/>
      <c r="E144" s="246"/>
      <c r="F144" s="246"/>
      <c r="G144" s="246"/>
      <c r="H144" s="246"/>
      <c r="I144" s="247"/>
      <c r="P144" s="37"/>
      <c r="Q144" s="38"/>
      <c r="R144" s="39"/>
      <c r="S144" s="40"/>
      <c r="T144" s="44"/>
      <c r="U144" s="39"/>
      <c r="V144" s="43"/>
      <c r="W144" s="46"/>
      <c r="Y144" s="85"/>
      <c r="Z144" s="86"/>
      <c r="AA144" s="23"/>
      <c r="AB144" s="23"/>
      <c r="AC144" s="24"/>
    </row>
    <row r="145" spans="1:29" ht="13.5" customHeight="1" thickBot="1">
      <c r="A145" s="27"/>
      <c r="B145" s="245"/>
      <c r="C145" s="246"/>
      <c r="D145" s="246"/>
      <c r="E145" s="246"/>
      <c r="F145" s="246"/>
      <c r="G145" s="246"/>
      <c r="H145" s="246"/>
      <c r="I145" s="247"/>
      <c r="P145" s="169"/>
      <c r="Q145" s="170"/>
      <c r="R145" s="171"/>
      <c r="S145" s="172"/>
      <c r="T145" s="173"/>
      <c r="U145" s="171"/>
      <c r="V145" s="174"/>
      <c r="W145" s="175"/>
      <c r="Y145" s="85"/>
      <c r="Z145" s="86"/>
      <c r="AA145" s="23"/>
      <c r="AB145" s="23"/>
      <c r="AC145" s="24"/>
    </row>
    <row r="146" spans="1:29" ht="13.5" customHeight="1" thickBot="1">
      <c r="A146" s="27"/>
      <c r="B146" s="245"/>
      <c r="C146" s="246"/>
      <c r="D146" s="246"/>
      <c r="E146" s="246"/>
      <c r="F146" s="246"/>
      <c r="G146" s="246"/>
      <c r="H146" s="246"/>
      <c r="I146" s="247"/>
      <c r="P146" s="148"/>
      <c r="Q146" s="149"/>
      <c r="R146" s="150" t="s">
        <v>18</v>
      </c>
      <c r="S146" s="151">
        <f>SUM(S140:S144)</f>
        <v>0</v>
      </c>
      <c r="T146" s="152">
        <f>SUM(T140:T144)</f>
        <v>0</v>
      </c>
      <c r="U146" s="176"/>
      <c r="V146" s="178" t="s">
        <v>69</v>
      </c>
      <c r="W146" s="177">
        <f>SUM(W140:W145)</f>
        <v>0</v>
      </c>
      <c r="Y146" s="85"/>
      <c r="Z146" s="86"/>
      <c r="AA146" s="23"/>
      <c r="AB146" s="23"/>
      <c r="AC146" s="24"/>
    </row>
    <row r="147" spans="1:29" ht="13.5" customHeight="1" thickBot="1">
      <c r="A147" s="27"/>
      <c r="B147" s="189"/>
      <c r="C147" s="190"/>
      <c r="D147" s="190"/>
      <c r="E147" s="190"/>
      <c r="F147" s="190"/>
      <c r="G147" s="190"/>
      <c r="H147" s="190"/>
      <c r="I147" s="191"/>
      <c r="U147" s="154"/>
      <c r="V147" s="155"/>
      <c r="W147" s="154"/>
      <c r="Y147" s="85"/>
      <c r="Z147" s="86"/>
      <c r="AA147" s="23"/>
      <c r="AB147" s="23"/>
      <c r="AC147" s="24"/>
    </row>
    <row r="148" spans="21:29" ht="15.75" customHeight="1" thickBot="1">
      <c r="U148" s="164" t="s">
        <v>67</v>
      </c>
      <c r="V148" s="163" t="s">
        <v>16</v>
      </c>
      <c r="W148" s="162" t="e">
        <f>N141/Q135</f>
        <v>#DIV/0!</v>
      </c>
      <c r="Y148" s="85"/>
      <c r="Z148" s="86"/>
      <c r="AA148" s="23"/>
      <c r="AB148" s="23"/>
      <c r="AC148" s="24"/>
    </row>
    <row r="149" spans="22:29" ht="12.75">
      <c r="V149" s="39" t="s">
        <v>68</v>
      </c>
      <c r="W149" s="46"/>
      <c r="Y149" s="85"/>
      <c r="Z149" s="86"/>
      <c r="AA149" s="23"/>
      <c r="AB149" s="23"/>
      <c r="AC149" s="24"/>
    </row>
    <row r="150" spans="22:29" ht="13.5" thickBot="1">
      <c r="V150" s="45"/>
      <c r="W150" s="47"/>
      <c r="Y150" s="85"/>
      <c r="Z150" s="86"/>
      <c r="AA150" s="23"/>
      <c r="AB150" s="23"/>
      <c r="AC150" s="24"/>
    </row>
    <row r="151" spans="1:29" ht="28.5" customHeight="1" thickBot="1">
      <c r="A151" s="187" t="s">
        <v>101</v>
      </c>
      <c r="B151" s="188"/>
      <c r="C151" s="188"/>
      <c r="D151" s="188"/>
      <c r="E151" s="188"/>
      <c r="F151" s="188"/>
      <c r="G151" s="188"/>
      <c r="H151" s="188"/>
      <c r="I151" s="188"/>
      <c r="V151" s="165" t="s">
        <v>70</v>
      </c>
      <c r="W151" s="153" t="e">
        <f>W146+W148+W149+W150</f>
        <v>#DIV/0!</v>
      </c>
      <c r="Y151" s="87"/>
      <c r="Z151" s="88"/>
      <c r="AA151" s="25"/>
      <c r="AB151" s="25"/>
      <c r="AC151" s="26"/>
    </row>
  </sheetData>
  <sheetProtection password="8040" sheet="1" objects="1" scenarios="1" formatCells="0" formatColumns="0" formatRows="0" sort="0" autoFilter="0"/>
  <mergeCells count="23">
    <mergeCell ref="P138:W138"/>
    <mergeCell ref="B139:I146"/>
    <mergeCell ref="Q10:V10"/>
    <mergeCell ref="J10:P10"/>
    <mergeCell ref="B10:I10"/>
    <mergeCell ref="X12:AA12"/>
    <mergeCell ref="W10:AC10"/>
    <mergeCell ref="W11:AC11"/>
    <mergeCell ref="AB12:AC12"/>
    <mergeCell ref="A2:AC2"/>
    <mergeCell ref="B3:D3"/>
    <mergeCell ref="B4:D4"/>
    <mergeCell ref="B5:D5"/>
    <mergeCell ref="B147:I147"/>
    <mergeCell ref="B6:D6"/>
    <mergeCell ref="M3:R5"/>
    <mergeCell ref="Y138:AC138"/>
    <mergeCell ref="E3:I3"/>
    <mergeCell ref="E4:I4"/>
    <mergeCell ref="E5:I5"/>
    <mergeCell ref="E6:I6"/>
    <mergeCell ref="K138:N139"/>
    <mergeCell ref="B138:I138"/>
  </mergeCells>
  <dataValidations count="1">
    <dataValidation type="textLength" operator="equal" showInputMessage="1" showErrorMessage="1" promptTitle="Collateral ID Format" prompt="Please make sure collateral ID has exactly 10 beginning digits and exactly 3 ending digits separated by a dash (Ex. 1234567891-001)." errorTitle="Collateral ID Format" error="You have entered an incorrect Collateral ID Format.  Please make sure collateral ID has exactly 10 beginning digits and exactly 3 ending digits separated by a dash (Ex. 1234567891-001)." sqref="C14:C133">
      <formula1>14</formula1>
    </dataValidation>
  </dataValidations>
  <printOptions/>
  <pageMargins left="0.2" right="0.23" top="0.53" bottom="0.68" header="0.31" footer="0.5"/>
  <pageSetup fitToHeight="2" fitToWidth="1" horizontalDpi="600" verticalDpi="600" orientation="landscape" paperSize="5" scale="50" r:id="rId3"/>
  <headerFooter alignWithMargins="0">
    <oddFooter>&amp;CConfidential - Internal Distribution</oddFooter>
  </headerFooter>
  <ignoredErrors>
    <ignoredError sqref="A113 A114:A133" unlockedFormula="1"/>
  </ignoredErrors>
  <legacyDrawing r:id="rId2"/>
</worksheet>
</file>

<file path=xl/worksheets/sheet2.xml><?xml version="1.0" encoding="utf-8"?>
<worksheet xmlns="http://schemas.openxmlformats.org/spreadsheetml/2006/main" xmlns:r="http://schemas.openxmlformats.org/officeDocument/2006/relationships">
  <dimension ref="B2:D21"/>
  <sheetViews>
    <sheetView zoomScale="65" zoomScaleNormal="65" workbookViewId="0" topLeftCell="A1">
      <selection activeCell="B30" sqref="B30"/>
    </sheetView>
  </sheetViews>
  <sheetFormatPr defaultColWidth="9.140625" defaultRowHeight="12.75"/>
  <cols>
    <col min="1" max="1" width="1.7109375" style="0" customWidth="1"/>
    <col min="2" max="2" width="93.28125" style="0" customWidth="1"/>
    <col min="3" max="3" width="1.8515625" style="0" customWidth="1"/>
    <col min="4" max="4" width="71.57421875" style="0" customWidth="1"/>
    <col min="5" max="16384" width="8.8515625" style="0" customWidth="1"/>
  </cols>
  <sheetData>
    <row r="1" ht="7.5" customHeight="1"/>
    <row r="2" spans="2:4" ht="27.75">
      <c r="B2" s="50" t="s">
        <v>78</v>
      </c>
      <c r="C2" s="55"/>
      <c r="D2" s="50" t="s">
        <v>31</v>
      </c>
    </row>
    <row r="3" spans="2:4" ht="15.75">
      <c r="B3" s="53" t="s">
        <v>36</v>
      </c>
      <c r="C3" s="59"/>
      <c r="D3" s="51" t="s">
        <v>35</v>
      </c>
    </row>
    <row r="4" spans="2:4" ht="31.5">
      <c r="B4" s="53" t="s">
        <v>71</v>
      </c>
      <c r="C4" s="56"/>
      <c r="D4" s="51" t="s">
        <v>34</v>
      </c>
    </row>
    <row r="5" spans="2:4" ht="31.5">
      <c r="B5" s="51" t="s">
        <v>79</v>
      </c>
      <c r="C5" s="59"/>
      <c r="D5" s="51" t="s">
        <v>33</v>
      </c>
    </row>
    <row r="6" spans="2:4" ht="31.5">
      <c r="B6" s="91" t="s">
        <v>81</v>
      </c>
      <c r="C6" s="59"/>
      <c r="D6" s="91" t="s">
        <v>62</v>
      </c>
    </row>
    <row r="7" spans="3:4" ht="31.5">
      <c r="C7" s="56"/>
      <c r="D7" s="51" t="s">
        <v>48</v>
      </c>
    </row>
    <row r="8" spans="2:4" ht="15.75">
      <c r="B8" s="54" t="s">
        <v>80</v>
      </c>
      <c r="C8" s="59"/>
      <c r="D8" s="51" t="s">
        <v>72</v>
      </c>
    </row>
    <row r="9" ht="31.5">
      <c r="D9" s="51" t="s">
        <v>32</v>
      </c>
    </row>
    <row r="10" ht="63">
      <c r="D10" s="52" t="s">
        <v>73</v>
      </c>
    </row>
    <row r="12" ht="27.75">
      <c r="D12" s="50" t="s">
        <v>37</v>
      </c>
    </row>
    <row r="13" ht="47.25">
      <c r="D13" s="51" t="s">
        <v>76</v>
      </c>
    </row>
    <row r="14" ht="15.75">
      <c r="D14" s="52" t="s">
        <v>77</v>
      </c>
    </row>
    <row r="16" ht="27.75">
      <c r="D16" s="50" t="s">
        <v>38</v>
      </c>
    </row>
    <row r="17" ht="15.75">
      <c r="D17" s="51" t="s">
        <v>82</v>
      </c>
    </row>
    <row r="18" ht="15.75">
      <c r="D18" s="51" t="s">
        <v>75</v>
      </c>
    </row>
    <row r="19" ht="15.75">
      <c r="D19" s="51" t="s">
        <v>74</v>
      </c>
    </row>
    <row r="20" ht="27.75">
      <c r="D20" s="57" t="s">
        <v>39</v>
      </c>
    </row>
    <row r="21" ht="15.75">
      <c r="D21" s="58" t="s">
        <v>40</v>
      </c>
    </row>
  </sheetData>
  <sheetProtection/>
  <hyperlinks>
    <hyperlink ref="D21" r:id="rId1" display="Structured_AM@fanniemae.com"/>
  </hyperlinks>
  <printOptions horizontalCentered="1"/>
  <pageMargins left="0" right="0" top="0.5" bottom="0.5" header="0.25" footer="0.25"/>
  <pageSetup horizontalDpi="600" verticalDpi="600" orientation="portrait" scale="53" r:id="rId3"/>
  <headerFooter alignWithMargins="0">
    <oddFooter>&amp;CConfidential - Internal Distribution</oddFooter>
  </headerFooter>
  <drawing r:id="rId2"/>
</worksheet>
</file>

<file path=xl/worksheets/sheet3.xml><?xml version="1.0" encoding="utf-8"?>
<worksheet xmlns="http://schemas.openxmlformats.org/spreadsheetml/2006/main" xmlns:r="http://schemas.openxmlformats.org/officeDocument/2006/relationships">
  <dimension ref="A1:E12"/>
  <sheetViews>
    <sheetView workbookViewId="0" topLeftCell="A1">
      <selection activeCell="B15" sqref="B15"/>
    </sheetView>
  </sheetViews>
  <sheetFormatPr defaultColWidth="9.140625" defaultRowHeight="12.75"/>
  <cols>
    <col min="1" max="1" width="24.421875" style="0" customWidth="1"/>
    <col min="2" max="2" width="14.140625" style="0" customWidth="1"/>
    <col min="5" max="5" width="10.7109375" style="0" customWidth="1"/>
  </cols>
  <sheetData>
    <row r="1" spans="1:5" ht="12.75">
      <c r="A1" s="182"/>
      <c r="B1" s="182"/>
      <c r="C1" s="182"/>
      <c r="D1" s="182"/>
      <c r="E1" s="182"/>
    </row>
    <row r="2" spans="1:5" ht="12.75">
      <c r="A2" s="183" t="s">
        <v>97</v>
      </c>
      <c r="B2" s="183"/>
      <c r="C2" s="182"/>
      <c r="D2" s="182"/>
      <c r="E2" s="182"/>
    </row>
    <row r="3" spans="1:5" ht="12.75">
      <c r="A3" s="183"/>
      <c r="B3" s="183"/>
      <c r="C3" s="182"/>
      <c r="D3" s="182"/>
      <c r="E3" s="182"/>
    </row>
    <row r="4" spans="1:5" ht="12.75">
      <c r="A4" s="182" t="s">
        <v>98</v>
      </c>
      <c r="B4" s="182"/>
      <c r="C4" s="182"/>
      <c r="D4" s="182"/>
      <c r="E4" s="182"/>
    </row>
    <row r="5" ht="12.75">
      <c r="A5" t="s">
        <v>99</v>
      </c>
    </row>
    <row r="6" ht="13.5" thickBot="1"/>
    <row r="7" spans="1:5" ht="25.5">
      <c r="A7" s="253" t="s">
        <v>83</v>
      </c>
      <c r="B7" s="184" t="s">
        <v>84</v>
      </c>
      <c r="C7" s="184" t="s">
        <v>86</v>
      </c>
      <c r="D7" s="184" t="s">
        <v>88</v>
      </c>
      <c r="E7" s="184" t="s">
        <v>90</v>
      </c>
    </row>
    <row r="8" spans="1:5" ht="13.5" customHeight="1" thickBot="1">
      <c r="A8" s="254"/>
      <c r="B8" s="185" t="s">
        <v>85</v>
      </c>
      <c r="C8" s="185" t="s">
        <v>87</v>
      </c>
      <c r="D8" s="185" t="s">
        <v>89</v>
      </c>
      <c r="E8" s="185" t="s">
        <v>91</v>
      </c>
    </row>
    <row r="9" spans="1:5" ht="16.5" thickBot="1">
      <c r="A9" s="180" t="s">
        <v>92</v>
      </c>
      <c r="B9" s="181" t="s">
        <v>93</v>
      </c>
      <c r="C9" s="181" t="s">
        <v>93</v>
      </c>
      <c r="D9" s="181" t="s">
        <v>93</v>
      </c>
      <c r="E9" s="181" t="s">
        <v>93</v>
      </c>
    </row>
    <row r="10" spans="1:5" ht="16.5" thickBot="1">
      <c r="A10" s="180" t="s">
        <v>94</v>
      </c>
      <c r="B10" s="181"/>
      <c r="C10" s="181" t="s">
        <v>93</v>
      </c>
      <c r="D10" s="181" t="s">
        <v>93</v>
      </c>
      <c r="E10" s="181" t="s">
        <v>93</v>
      </c>
    </row>
    <row r="11" spans="1:5" ht="16.5" thickBot="1">
      <c r="A11" s="180" t="s">
        <v>95</v>
      </c>
      <c r="B11" s="181"/>
      <c r="C11" s="181"/>
      <c r="D11" s="181" t="s">
        <v>93</v>
      </c>
      <c r="E11" s="181" t="s">
        <v>93</v>
      </c>
    </row>
    <row r="12" spans="1:5" ht="16.5" thickBot="1">
      <c r="A12" s="180" t="s">
        <v>96</v>
      </c>
      <c r="B12" s="181"/>
      <c r="C12" s="181"/>
      <c r="D12" s="181"/>
      <c r="E12" s="181" t="s">
        <v>93</v>
      </c>
    </row>
  </sheetData>
  <sheetProtection/>
  <mergeCells count="1">
    <mergeCell ref="A7:A8"/>
  </mergeCells>
  <printOptions/>
  <pageMargins left="0.75" right="0.75" top="1" bottom="1" header="0.5" footer="0.5"/>
  <pageSetup horizontalDpi="600" verticalDpi="600" orientation="portrait" r:id="rId1"/>
  <headerFooter alignWithMargins="0">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Form 4802 Structured Facilities Monitoring Spreadsheet</dc:title>
  <dc:subject>Multifamily Structured Facilities Monitoring Spreadsheet</dc:subject>
  <dc:creator>Fannie Mae</dc:creator>
  <cp:keywords/>
  <dc:description/>
  <cp:lastModifiedBy>gauves</cp:lastModifiedBy>
  <cp:lastPrinted>2010-03-10T19:39:34Z</cp:lastPrinted>
  <dcterms:created xsi:type="dcterms:W3CDTF">2002-11-22T19:20:10Z</dcterms:created>
  <dcterms:modified xsi:type="dcterms:W3CDTF">2010-06-21T18:41:27Z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